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281" windowWidth="10095" windowHeight="10830" activeTab="0"/>
  </bookViews>
  <sheets>
    <sheet name="Cat 1-3" sheetId="1" r:id="rId1"/>
    <sheet name="Cat 4" sheetId="2" r:id="rId2"/>
    <sheet name="Cat 5" sheetId="3" r:id="rId3"/>
    <sheet name="Alabama" sheetId="4" r:id="rId4"/>
    <sheet name="East Arcade" sheetId="5" r:id="rId5"/>
    <sheet name="Marilla" sheetId="6" r:id="rId6"/>
    <sheet name="Cat 4 edits" sheetId="7" r:id="rId7"/>
    <sheet name="Langford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<sst xmlns="http://schemas.openxmlformats.org/spreadsheetml/2006/main" count="2850" uniqueCount="1434">
  <si>
    <t>BBC Alabama_tr</t>
  </si>
  <si>
    <t>April 29, 2012</t>
  </si>
  <si>
    <t>Category: Cat 1-3</t>
  </si>
  <si>
    <t>Pos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</si>
  <si>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</si>
  <si>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</si>
  <si>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</si>
  <si>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</si>
  <si>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</si>
  <si>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</si>
  <si>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</si>
  <si>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</si>
  <si>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</si>
  <si>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DNF</t>
  </si>
  <si>
    <t>Bib</t>
  </si>
  <si>
    <t>Last Name</t>
  </si>
  <si>
    <t>JOHNSON</t>
  </si>
  <si>
    <t>FARRELL</t>
  </si>
  <si>
    <t>HOWARD</t>
  </si>
  <si>
    <t>MESI</t>
  </si>
  <si>
    <t>RODEN</t>
  </si>
  <si>
    <t>BIEMANS</t>
  </si>
  <si>
    <t>CURTIS</t>
  </si>
  <si>
    <t>LINDSAY</t>
  </si>
  <si>
    <t>WILLIS</t>
  </si>
  <si>
    <t>FABIAN</t>
  </si>
  <si>
    <t>First Name</t>
  </si>
  <si>
    <t>Lance</t>
  </si>
  <si>
    <t>Scott</t>
  </si>
  <si>
    <t>Mike</t>
  </si>
  <si>
    <t>Frank</t>
  </si>
  <si>
    <t>John</t>
  </si>
  <si>
    <t>Dirk</t>
  </si>
  <si>
    <t>Eric</t>
  </si>
  <si>
    <t>Benjamin</t>
  </si>
  <si>
    <t>Team</t>
  </si>
  <si>
    <t>Category</t>
  </si>
  <si>
    <t>License</t>
  </si>
  <si>
    <t>Time</t>
  </si>
  <si>
    <t>1:38:44</t>
  </si>
  <si>
    <t>1:40:56</t>
  </si>
  <si>
    <t>1:40:58</t>
  </si>
  <si>
    <t>1:41:55</t>
  </si>
  <si>
    <t>1:41:56</t>
  </si>
  <si>
    <t>1:41:59</t>
  </si>
  <si>
    <t>1:42:52</t>
  </si>
  <si>
    <t>1:43:33</t>
  </si>
  <si>
    <t>1:49:20</t>
  </si>
  <si>
    <t>17:11</t>
  </si>
  <si>
    <t>Gap</t>
  </si>
  <si>
    <t>2'12"</t>
  </si>
  <si>
    <t>2'14"</t>
  </si>
  <si>
    <t>3'11"</t>
  </si>
  <si>
    <t>3'12"</t>
  </si>
  <si>
    <t>3'14"</t>
  </si>
  <si>
    <t>4'08"</t>
  </si>
  <si>
    <t>4'49"</t>
  </si>
  <si>
    <t>10'36"</t>
  </si>
  <si>
    <t>Lap 1</t>
  </si>
  <si>
    <t>13:29</t>
  </si>
  <si>
    <t>13:58</t>
  </si>
  <si>
    <t>14:00</t>
  </si>
  <si>
    <t>13:59</t>
  </si>
  <si>
    <t>17:10</t>
  </si>
  <si>
    <t>Lap 2</t>
  </si>
  <si>
    <t>13:36</t>
  </si>
  <si>
    <t>14:23</t>
  </si>
  <si>
    <t>14:22</t>
  </si>
  <si>
    <t>17:40</t>
  </si>
  <si>
    <t>Lap 3</t>
  </si>
  <si>
    <t>13:57</t>
  </si>
  <si>
    <t>14:46</t>
  </si>
  <si>
    <t>14:47</t>
  </si>
  <si>
    <t>14:56</t>
  </si>
  <si>
    <t>14:55</t>
  </si>
  <si>
    <t>11:39</t>
  </si>
  <si>
    <t>Lap 4</t>
  </si>
  <si>
    <t>14:07</t>
  </si>
  <si>
    <t>14:11</t>
  </si>
  <si>
    <t>14:33</t>
  </si>
  <si>
    <t>14:32</t>
  </si>
  <si>
    <t>14:02</t>
  </si>
  <si>
    <t>14:34</t>
  </si>
  <si>
    <t>Lap 5</t>
  </si>
  <si>
    <t>14:09</t>
  </si>
  <si>
    <t>14:40</t>
  </si>
  <si>
    <t>14:42</t>
  </si>
  <si>
    <t>14:53</t>
  </si>
  <si>
    <t>16:26</t>
  </si>
  <si>
    <t>Lap 6</t>
  </si>
  <si>
    <t>14:41</t>
  </si>
  <si>
    <t>14:52</t>
  </si>
  <si>
    <t>15:04</t>
  </si>
  <si>
    <t>15:03</t>
  </si>
  <si>
    <t>15:27</t>
  </si>
  <si>
    <t>15:15</t>
  </si>
  <si>
    <t>17:53</t>
  </si>
  <si>
    <t>Lap 7</t>
  </si>
  <si>
    <t>14:37</t>
  </si>
  <si>
    <t>14:39</t>
  </si>
  <si>
    <t>14:21</t>
  </si>
  <si>
    <t>14:24</t>
  </si>
  <si>
    <t>14:25</t>
  </si>
  <si>
    <t>15:14</t>
  </si>
  <si>
    <t>15:48</t>
  </si>
  <si>
    <t>17:12</t>
  </si>
  <si>
    <t>Category: Cat 5</t>
  </si>
  <si>
    <t>10</t>
  </si>
  <si>
    <t>11</t>
  </si>
  <si>
    <t>12</t>
  </si>
  <si>
    <t>13</t>
  </si>
  <si>
    <t>14</t>
  </si>
  <si>
    <t>15</t>
  </si>
  <si>
    <t>SIUTA</t>
  </si>
  <si>
    <t>WATKINS</t>
  </si>
  <si>
    <t>KOWALIK</t>
  </si>
  <si>
    <t>MURPHY</t>
  </si>
  <si>
    <t>DREW</t>
  </si>
  <si>
    <t>PAPAGNI</t>
  </si>
  <si>
    <t>BENDERSON</t>
  </si>
  <si>
    <t>BRENNAN</t>
  </si>
  <si>
    <t>MILAZZO</t>
  </si>
  <si>
    <t>CAPUSON</t>
  </si>
  <si>
    <t>HOTH</t>
  </si>
  <si>
    <t>POTTER</t>
  </si>
  <si>
    <t>MONDELLO</t>
  </si>
  <si>
    <t>BETCHER</t>
  </si>
  <si>
    <t>SINGH</t>
  </si>
  <si>
    <t xml:space="preserve"> LASKOWSKI</t>
  </si>
  <si>
    <t>ERB</t>
  </si>
  <si>
    <t>Johnathan</t>
  </si>
  <si>
    <t>Lawrence</t>
  </si>
  <si>
    <t>Daniel</t>
  </si>
  <si>
    <t>Jim</t>
  </si>
  <si>
    <t xml:space="preserve">Jeron </t>
  </si>
  <si>
    <t>Nick</t>
  </si>
  <si>
    <t>Evan</t>
  </si>
  <si>
    <t>Joe</t>
  </si>
  <si>
    <t>Richard</t>
  </si>
  <si>
    <t>Patrick</t>
  </si>
  <si>
    <t>Gregory</t>
  </si>
  <si>
    <t>Peter</t>
  </si>
  <si>
    <t>Timothy</t>
  </si>
  <si>
    <t xml:space="preserve">Patricia </t>
  </si>
  <si>
    <t>Davaish</t>
  </si>
  <si>
    <t>Lukasz</t>
  </si>
  <si>
    <t xml:space="preserve">Rebecca </t>
  </si>
  <si>
    <t>1:38:34</t>
  </si>
  <si>
    <t>1:40:04</t>
  </si>
  <si>
    <t>1:40:05</t>
  </si>
  <si>
    <t>1:40:09</t>
  </si>
  <si>
    <t>1:40:10</t>
  </si>
  <si>
    <t>1:40:37</t>
  </si>
  <si>
    <t>1:40:45</t>
  </si>
  <si>
    <t>1:41:40</t>
  </si>
  <si>
    <t>1:46:50</t>
  </si>
  <si>
    <t>1:47:38</t>
  </si>
  <si>
    <t>1:48:11</t>
  </si>
  <si>
    <t>1:56:57</t>
  </si>
  <si>
    <t>1:57:29</t>
  </si>
  <si>
    <t>19:37</t>
  </si>
  <si>
    <t>19:36</t>
  </si>
  <si>
    <t>19:33</t>
  </si>
  <si>
    <t>19:38</t>
  </si>
  <si>
    <t>19:40</t>
  </si>
  <si>
    <t>19:39</t>
  </si>
  <si>
    <t>20:41</t>
  </si>
  <si>
    <t>16:29</t>
  </si>
  <si>
    <t>17:08</t>
  </si>
  <si>
    <t>17:09</t>
  </si>
  <si>
    <t>17:07</t>
  </si>
  <si>
    <t>17:06</t>
  </si>
  <si>
    <t>18:00</t>
  </si>
  <si>
    <t>18:48</t>
  </si>
  <si>
    <t>15:54</t>
  </si>
  <si>
    <t>15:53</t>
  </si>
  <si>
    <t>15:55</t>
  </si>
  <si>
    <t>16:37</t>
  </si>
  <si>
    <t>16:15</t>
  </si>
  <si>
    <t>19:55</t>
  </si>
  <si>
    <t>18:59</t>
  </si>
  <si>
    <t>18:42</t>
  </si>
  <si>
    <t>15:24</t>
  </si>
  <si>
    <t>15:32</t>
  </si>
  <si>
    <t>15:34</t>
  </si>
  <si>
    <t>15:36</t>
  </si>
  <si>
    <t>17:33</t>
  </si>
  <si>
    <t>17:55</t>
  </si>
  <si>
    <t>18:43</t>
  </si>
  <si>
    <t>18:03</t>
  </si>
  <si>
    <t>19:46</t>
  </si>
  <si>
    <t>15:42</t>
  </si>
  <si>
    <t>17:00</t>
  </si>
  <si>
    <t>17:49</t>
  </si>
  <si>
    <t>18:25</t>
  </si>
  <si>
    <t>18:34</t>
  </si>
  <si>
    <t>20:09</t>
  </si>
  <si>
    <t>20:45</t>
  </si>
  <si>
    <t>16:28</t>
  </si>
  <si>
    <t>15:59</t>
  </si>
  <si>
    <t>16:00</t>
  </si>
  <si>
    <t>16:03</t>
  </si>
  <si>
    <t>16:04</t>
  </si>
  <si>
    <t>16:32</t>
  </si>
  <si>
    <t>16:39</t>
  </si>
  <si>
    <t>16:25</t>
  </si>
  <si>
    <t>18:06</t>
  </si>
  <si>
    <t>21:00</t>
  </si>
  <si>
    <t>20:34</t>
  </si>
  <si>
    <t>Category: Cat 4</t>
  </si>
  <si>
    <t>FORRESTEL</t>
  </si>
  <si>
    <t>HAWKES</t>
  </si>
  <si>
    <t>GIOVENCO</t>
  </si>
  <si>
    <t>BOTTOMS</t>
  </si>
  <si>
    <t>FERRO</t>
  </si>
  <si>
    <t>ROBINSON</t>
  </si>
  <si>
    <t>SOLLY</t>
  </si>
  <si>
    <t>CARBAUGH</t>
  </si>
  <si>
    <t>CONWAY</t>
  </si>
  <si>
    <t>KRAFT</t>
  </si>
  <si>
    <t>MAS</t>
  </si>
  <si>
    <t>GRANEY</t>
  </si>
  <si>
    <t>BOROWIEC</t>
  </si>
  <si>
    <t>WEHLING</t>
  </si>
  <si>
    <t>CUMMINGS</t>
  </si>
  <si>
    <t>KLEIN</t>
  </si>
  <si>
    <t>HUNGERFORD</t>
  </si>
  <si>
    <t>HAUN</t>
  </si>
  <si>
    <t>BURBULES</t>
  </si>
  <si>
    <t>BAASE</t>
  </si>
  <si>
    <t>Stephen</t>
  </si>
  <si>
    <t>David</t>
  </si>
  <si>
    <t>Jonathan</t>
  </si>
  <si>
    <t>Rick</t>
  </si>
  <si>
    <t>Thomas</t>
  </si>
  <si>
    <t>Joel</t>
  </si>
  <si>
    <t>Brad</t>
  </si>
  <si>
    <t>Brenden</t>
  </si>
  <si>
    <t>Eddie</t>
  </si>
  <si>
    <t>Ted</t>
  </si>
  <si>
    <t>Brian</t>
  </si>
  <si>
    <t>Larry</t>
  </si>
  <si>
    <t>Traci</t>
  </si>
  <si>
    <t>Roger</t>
  </si>
  <si>
    <t>Christopher</t>
  </si>
  <si>
    <t>Craig</t>
  </si>
  <si>
    <t xml:space="preserve">Jeff </t>
  </si>
  <si>
    <t>1:41:57</t>
  </si>
  <si>
    <t>1:42:01</t>
  </si>
  <si>
    <t>1:42:03</t>
  </si>
  <si>
    <t>1:42:10</t>
  </si>
  <si>
    <t>1:42:51</t>
  </si>
  <si>
    <t>1:42:53</t>
  </si>
  <si>
    <t>1:43:13</t>
  </si>
  <si>
    <t>1:43:39</t>
  </si>
  <si>
    <t>1:44:07</t>
  </si>
  <si>
    <t>1:47:37</t>
  </si>
  <si>
    <t>1:52:16</t>
  </si>
  <si>
    <t>1:53:41</t>
  </si>
  <si>
    <t>1:55:13</t>
  </si>
  <si>
    <t>1:01:58</t>
  </si>
  <si>
    <t>1:02:54</t>
  </si>
  <si>
    <t>15:07</t>
  </si>
  <si>
    <t>16:08</t>
  </si>
  <si>
    <t>14:17</t>
  </si>
  <si>
    <t>20:05</t>
  </si>
  <si>
    <t>15:30</t>
  </si>
  <si>
    <t>16:01</t>
  </si>
  <si>
    <t>16:34</t>
  </si>
  <si>
    <t>20:06</t>
  </si>
  <si>
    <t>14:58</t>
  </si>
  <si>
    <t>14:54</t>
  </si>
  <si>
    <t>14:57</t>
  </si>
  <si>
    <t>15:09</t>
  </si>
  <si>
    <t>30:50</t>
  </si>
  <si>
    <t>15:23</t>
  </si>
  <si>
    <t>16:31</t>
  </si>
  <si>
    <t>16:23</t>
  </si>
  <si>
    <t>15:46</t>
  </si>
  <si>
    <t>29:34</t>
  </si>
  <si>
    <t>17:42</t>
  </si>
  <si>
    <t>35:41</t>
  </si>
  <si>
    <t>12:49</t>
  </si>
  <si>
    <t>17:22</t>
  </si>
  <si>
    <t>15:57</t>
  </si>
  <si>
    <t>18:49</t>
  </si>
  <si>
    <t>18:08</t>
  </si>
  <si>
    <t>18:53</t>
  </si>
  <si>
    <t>15:02</t>
  </si>
  <si>
    <t>15:08</t>
  </si>
  <si>
    <t>15:12</t>
  </si>
  <si>
    <t>16:22</t>
  </si>
  <si>
    <t>18:02</t>
  </si>
  <si>
    <t>17:39</t>
  </si>
  <si>
    <t>17:59</t>
  </si>
  <si>
    <t>19:26</t>
  </si>
  <si>
    <t>18:10</t>
  </si>
  <si>
    <t>14:26</t>
  </si>
  <si>
    <t>14:27</t>
  </si>
  <si>
    <t>15:39</t>
  </si>
  <si>
    <t>16:21</t>
  </si>
  <si>
    <t>16:43</t>
  </si>
  <si>
    <t>17:31</t>
  </si>
  <si>
    <t>18:28</t>
  </si>
  <si>
    <t>18:44</t>
  </si>
  <si>
    <t>18:17</t>
  </si>
  <si>
    <t>Category: All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</si>
  <si>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</si>
  <si>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</si>
  <si>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</si>
  <si>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</si>
  <si>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</si>
  <si>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</si>
  <si>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</si>
  <si>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</si>
  <si>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</si>
  <si>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</si>
  <si>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</si>
  <si>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</si>
  <si>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</si>
  <si>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</si>
  <si>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</si>
  <si>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</si>
  <si>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</si>
  <si>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</si>
  <si>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</si>
  <si>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</si>
  <si>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</si>
  <si>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</si>
  <si>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</si>
  <si>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</si>
  <si>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3'16"</t>
  </si>
  <si>
    <t>3'19"</t>
  </si>
  <si>
    <t>3'26"</t>
  </si>
  <si>
    <t>4'06"</t>
  </si>
  <si>
    <t>4'29"</t>
  </si>
  <si>
    <t>4'55"</t>
  </si>
  <si>
    <t>5'22"</t>
  </si>
  <si>
    <t>8'52"</t>
  </si>
  <si>
    <t>13'32"</t>
  </si>
  <si>
    <t>14'57"</t>
  </si>
  <si>
    <t>16'28"</t>
  </si>
  <si>
    <t>18'45"</t>
  </si>
  <si>
    <t>1 lap</t>
  </si>
  <si>
    <t>BBC Championship Series</t>
  </si>
  <si>
    <t>Total</t>
  </si>
  <si>
    <t>Average</t>
  </si>
  <si>
    <t>East Arcade road race</t>
  </si>
  <si>
    <t>May 27, 2012</t>
  </si>
  <si>
    <t>JOSLYN</t>
  </si>
  <si>
    <t>Jay</t>
  </si>
  <si>
    <t>2:07:20</t>
  </si>
  <si>
    <t>LYTLE</t>
  </si>
  <si>
    <t>0'00"</t>
  </si>
  <si>
    <t>2:07:23</t>
  </si>
  <si>
    <t>0'03"</t>
  </si>
  <si>
    <t>POLSTON</t>
  </si>
  <si>
    <t>2:08:12</t>
  </si>
  <si>
    <t>0'51"</t>
  </si>
  <si>
    <t>TROST</t>
  </si>
  <si>
    <t>Adam</t>
  </si>
  <si>
    <t>6'36"</t>
  </si>
  <si>
    <t>ROHR</t>
  </si>
  <si>
    <t>2:19:08</t>
  </si>
  <si>
    <t>11'47"</t>
  </si>
  <si>
    <t>11'48"</t>
  </si>
  <si>
    <t>2:19:17</t>
  </si>
  <si>
    <t>11'57"</t>
  </si>
  <si>
    <t>UBER</t>
  </si>
  <si>
    <t>Ryan</t>
  </si>
  <si>
    <t>PASCUZZI</t>
  </si>
  <si>
    <t>PATTERSON</t>
  </si>
  <si>
    <t>Bob</t>
  </si>
  <si>
    <t>GABRESKI</t>
  </si>
  <si>
    <t>Justin</t>
  </si>
  <si>
    <t>BONN</t>
  </si>
  <si>
    <t>Bryan</t>
  </si>
  <si>
    <t>NUESSLE</t>
  </si>
  <si>
    <t>TOORONGIAN</t>
  </si>
  <si>
    <t>Steve</t>
  </si>
  <si>
    <t>FULLER</t>
  </si>
  <si>
    <t>CEJ</t>
  </si>
  <si>
    <t>Chris</t>
  </si>
  <si>
    <t>HILLYARD</t>
  </si>
  <si>
    <t>Rob</t>
  </si>
  <si>
    <t>TOWNSEND</t>
  </si>
  <si>
    <t>Cameron</t>
  </si>
  <si>
    <t>O'BRIEN</t>
  </si>
  <si>
    <t>Michael</t>
  </si>
  <si>
    <t>DUREK</t>
  </si>
  <si>
    <t>STERNBERG</t>
  </si>
  <si>
    <t>Barry</t>
  </si>
  <si>
    <t>KUNZ</t>
  </si>
  <si>
    <t>2 laps</t>
  </si>
  <si>
    <t>LASKOWSKI</t>
  </si>
  <si>
    <t>40</t>
  </si>
  <si>
    <t>GORMAN</t>
  </si>
  <si>
    <t>Tim</t>
  </si>
  <si>
    <t>HOFFMAN</t>
  </si>
  <si>
    <t>Tony</t>
  </si>
  <si>
    <t>WEBERG</t>
  </si>
  <si>
    <t xml:space="preserve">Alex </t>
  </si>
  <si>
    <t>1:51:31</t>
  </si>
  <si>
    <t>HALTER</t>
  </si>
  <si>
    <t>VANHORN</t>
  </si>
  <si>
    <t>MCCABE</t>
  </si>
  <si>
    <t>Ian</t>
  </si>
  <si>
    <t>BORSUK</t>
  </si>
  <si>
    <t>1:51:23</t>
  </si>
  <si>
    <t>1:51:24</t>
  </si>
  <si>
    <t>1:51:28</t>
  </si>
  <si>
    <t>1:52:31</t>
  </si>
  <si>
    <t>2:02:54</t>
  </si>
  <si>
    <t>2:02:55</t>
  </si>
  <si>
    <t>2:02:56</t>
  </si>
  <si>
    <t>1:46:19</t>
  </si>
  <si>
    <t>1:46:27</t>
  </si>
  <si>
    <t>1:46:32</t>
  </si>
  <si>
    <t>1:46:44</t>
  </si>
  <si>
    <t>1:49:54</t>
  </si>
  <si>
    <t>1:57:57</t>
  </si>
  <si>
    <t>1:59:52</t>
  </si>
  <si>
    <t>2:00:49</t>
  </si>
  <si>
    <t>2:01:13</t>
  </si>
  <si>
    <t>2:01:28</t>
  </si>
  <si>
    <t>2:07:20.25</t>
  </si>
  <si>
    <t>20:31.80</t>
  </si>
  <si>
    <t>24:13.06</t>
  </si>
  <si>
    <t>20:59.96</t>
  </si>
  <si>
    <t>2:07:20.31</t>
  </si>
  <si>
    <t>22:01.07</t>
  </si>
  <si>
    <t>19:32.50</t>
  </si>
  <si>
    <t>19:51.40</t>
  </si>
  <si>
    <t>20:32.18</t>
  </si>
  <si>
    <t>24:37.03</t>
  </si>
  <si>
    <t>20:46.10</t>
  </si>
  <si>
    <t>2:07:23.52</t>
  </si>
  <si>
    <t>22:00.47</t>
  </si>
  <si>
    <t>19:32.92</t>
  </si>
  <si>
    <t>19:51.94</t>
  </si>
  <si>
    <t>20:31.55</t>
  </si>
  <si>
    <t>24:39.15</t>
  </si>
  <si>
    <t>20:47.47</t>
  </si>
  <si>
    <t>2:08:12.23</t>
  </si>
  <si>
    <t>22:01.42</t>
  </si>
  <si>
    <t>19:32.44</t>
  </si>
  <si>
    <t>19:51.17</t>
  </si>
  <si>
    <t>20:32.44</t>
  </si>
  <si>
    <t>24:38.38</t>
  </si>
  <si>
    <t>21:36.38</t>
  </si>
  <si>
    <t>2:13:56.56</t>
  </si>
  <si>
    <t>22:31.40</t>
  </si>
  <si>
    <t>20:18.36</t>
  </si>
  <si>
    <t>21:19.70</t>
  </si>
  <si>
    <t>21:31.92</t>
  </si>
  <si>
    <t>25:52.19</t>
  </si>
  <si>
    <t>22:22.96</t>
  </si>
  <si>
    <t>22:22.97</t>
  </si>
  <si>
    <t>2:19:08.21</t>
  </si>
  <si>
    <t>22:31.20</t>
  </si>
  <si>
    <t>21:45.56</t>
  </si>
  <si>
    <t>22:04.55</t>
  </si>
  <si>
    <t>23:11.32</t>
  </si>
  <si>
    <t>26:05.07</t>
  </si>
  <si>
    <t>23:30.49</t>
  </si>
  <si>
    <t>2:19:08.81</t>
  </si>
  <si>
    <t>23:58.71</t>
  </si>
  <si>
    <t>23:26.78</t>
  </si>
  <si>
    <t>22:55.72</t>
  </si>
  <si>
    <t>21:01.70</t>
  </si>
  <si>
    <t>25:18.36</t>
  </si>
  <si>
    <t>22:27.52</t>
  </si>
  <si>
    <t>2:19:17.85</t>
  </si>
  <si>
    <t>22:31.11</t>
  </si>
  <si>
    <t>21:45.88</t>
  </si>
  <si>
    <t>22:04.23</t>
  </si>
  <si>
    <t>23:11.47</t>
  </si>
  <si>
    <t>26:02.59</t>
  </si>
  <si>
    <t>23:42.55</t>
  </si>
  <si>
    <t>1:55:33.42</t>
  </si>
  <si>
    <t>22:21.14</t>
  </si>
  <si>
    <t>20:53.03</t>
  </si>
  <si>
    <t>22:02.51</t>
  </si>
  <si>
    <t>20:16.03</t>
  </si>
  <si>
    <t>25:00.70</t>
  </si>
  <si>
    <t>1:55:33.84</t>
  </si>
  <si>
    <t>22:20.46</t>
  </si>
  <si>
    <t>20:53.50</t>
  </si>
  <si>
    <t>22:00.53</t>
  </si>
  <si>
    <t>20:17.89</t>
  </si>
  <si>
    <t>25:01.45</t>
  </si>
  <si>
    <t>1:56:23.10</t>
  </si>
  <si>
    <t>22:20.90</t>
  </si>
  <si>
    <t>20:53.26</t>
  </si>
  <si>
    <t>22:01.69</t>
  </si>
  <si>
    <t>21:03.46</t>
  </si>
  <si>
    <t>25:03.77</t>
  </si>
  <si>
    <t>22:23.00</t>
  </si>
  <si>
    <t>20:51.83</t>
  </si>
  <si>
    <t>22:00.57</t>
  </si>
  <si>
    <t>21:02.27</t>
  </si>
  <si>
    <t>25:05.42</t>
  </si>
  <si>
    <t>1:56:23.67</t>
  </si>
  <si>
    <t>22:11.17</t>
  </si>
  <si>
    <t>21:03.84</t>
  </si>
  <si>
    <t>22:00.81</t>
  </si>
  <si>
    <t>21:02.77</t>
  </si>
  <si>
    <t>25:05.06</t>
  </si>
  <si>
    <t>1:56:23.93</t>
  </si>
  <si>
    <t>22:21.31</t>
  </si>
  <si>
    <t>20:52.98</t>
  </si>
  <si>
    <t>21:59.64</t>
  </si>
  <si>
    <t>21:05.10</t>
  </si>
  <si>
    <t>25:04.88</t>
  </si>
  <si>
    <t>1:56:23.98</t>
  </si>
  <si>
    <t>22:20.85</t>
  </si>
  <si>
    <t>20:51.07</t>
  </si>
  <si>
    <t>22:02.60</t>
  </si>
  <si>
    <t>21:06.43</t>
  </si>
  <si>
    <t>25:03.00</t>
  </si>
  <si>
    <t>1:56:24.35</t>
  </si>
  <si>
    <t>22:21.44</t>
  </si>
  <si>
    <t>20:52.96</t>
  </si>
  <si>
    <t>21:58.36</t>
  </si>
  <si>
    <t>21:06.09</t>
  </si>
  <si>
    <t>25:05.48</t>
  </si>
  <si>
    <t>1:56:24.59</t>
  </si>
  <si>
    <t>22:20.47</t>
  </si>
  <si>
    <t>20:52.52</t>
  </si>
  <si>
    <t>21:58.43</t>
  </si>
  <si>
    <t>21:06.67</t>
  </si>
  <si>
    <t>25:06.48</t>
  </si>
  <si>
    <t>1:56:24.68</t>
  </si>
  <si>
    <t>22:20.05</t>
  </si>
  <si>
    <t>20:53.19</t>
  </si>
  <si>
    <t>21:59.53</t>
  </si>
  <si>
    <t>21:05.64</t>
  </si>
  <si>
    <t>25:06.25</t>
  </si>
  <si>
    <t>1:56:24.99</t>
  </si>
  <si>
    <t>22:10.92</t>
  </si>
  <si>
    <t>21:01.52</t>
  </si>
  <si>
    <t>22:03.82</t>
  </si>
  <si>
    <t>21:02.96</t>
  </si>
  <si>
    <t>25:05.76</t>
  </si>
  <si>
    <t>1:56:26.55</t>
  </si>
  <si>
    <t>22:21.86</t>
  </si>
  <si>
    <t>20:52.63</t>
  </si>
  <si>
    <t>21:59.66</t>
  </si>
  <si>
    <t>21:05.33</t>
  </si>
  <si>
    <t>25:07.04</t>
  </si>
  <si>
    <t>1:56:28.31</t>
  </si>
  <si>
    <t>22:23.08</t>
  </si>
  <si>
    <t>20:50.58</t>
  </si>
  <si>
    <t>22:01.26</t>
  </si>
  <si>
    <t>21:06.55</t>
  </si>
  <si>
    <t>25:06.82</t>
  </si>
  <si>
    <t>1:56:31.98</t>
  </si>
  <si>
    <t>25:11.00</t>
  </si>
  <si>
    <t>1:57:31.14</t>
  </si>
  <si>
    <t>22:19.87</t>
  </si>
  <si>
    <t>20:52.39</t>
  </si>
  <si>
    <t>22:01.37</t>
  </si>
  <si>
    <t>21:06.86</t>
  </si>
  <si>
    <t>26:10.63</t>
  </si>
  <si>
    <t>2:07:54.25</t>
  </si>
  <si>
    <t>22:20.22</t>
  </si>
  <si>
    <t>20:54.37</t>
  </si>
  <si>
    <t>26:04.17</t>
  </si>
  <si>
    <t>29:21.71</t>
  </si>
  <si>
    <t>24:13.76</t>
  </si>
  <si>
    <t>2:07:55.78</t>
  </si>
  <si>
    <t>22:22.00</t>
  </si>
  <si>
    <t>24:01.42</t>
  </si>
  <si>
    <t>24:01.14</t>
  </si>
  <si>
    <t>28:51.75</t>
  </si>
  <si>
    <t>23:39.47</t>
  </si>
  <si>
    <t>2:07:56.21</t>
  </si>
  <si>
    <t>22:22.14</t>
  </si>
  <si>
    <t>22:00.15</t>
  </si>
  <si>
    <t>25:06.64</t>
  </si>
  <si>
    <t>29:49.42</t>
  </si>
  <si>
    <t>23:37.85</t>
  </si>
  <si>
    <t>2:07:56.75</t>
  </si>
  <si>
    <t>22:21.73</t>
  </si>
  <si>
    <t>20:53.51</t>
  </si>
  <si>
    <t>26:14.39</t>
  </si>
  <si>
    <t>29:47.24</t>
  </si>
  <si>
    <t>23:39.85</t>
  </si>
  <si>
    <t>1:56:19.35</t>
  </si>
  <si>
    <t>38:15.75</t>
  </si>
  <si>
    <t>22:02.17</t>
  </si>
  <si>
    <t>21:03.07</t>
  </si>
  <si>
    <t>24:58.35</t>
  </si>
  <si>
    <t>1:56:27.06</t>
  </si>
  <si>
    <t>37:52.34</t>
  </si>
  <si>
    <t>21:40.35</t>
  </si>
  <si>
    <t>21:46.86</t>
  </si>
  <si>
    <t>25:07.49</t>
  </si>
  <si>
    <t>1:56:32.99</t>
  </si>
  <si>
    <t>38:16.03</t>
  </si>
  <si>
    <t>22:00.29</t>
  </si>
  <si>
    <t>21:03.05</t>
  </si>
  <si>
    <t>25:13.61</t>
  </si>
  <si>
    <t>1:56:33.43</t>
  </si>
  <si>
    <t>38:11.11</t>
  </si>
  <si>
    <t>22:04.97</t>
  </si>
  <si>
    <t>21:03.76</t>
  </si>
  <si>
    <t>25:13.58</t>
  </si>
  <si>
    <t>1:56:44.77</t>
  </si>
  <si>
    <t>38:15.84</t>
  </si>
  <si>
    <t>22:01.79</t>
  </si>
  <si>
    <t>21:02.94</t>
  </si>
  <si>
    <t>25:24.18</t>
  </si>
  <si>
    <t>1:58:10.60</t>
  </si>
  <si>
    <t>43:14.82</t>
  </si>
  <si>
    <t>22:02.13</t>
  </si>
  <si>
    <t>21:03.01</t>
  </si>
  <si>
    <t>26:50.63</t>
  </si>
  <si>
    <t>1:59:54.18</t>
  </si>
  <si>
    <t>38:11.53</t>
  </si>
  <si>
    <t>22:00.82</t>
  </si>
  <si>
    <t>22:03.01</t>
  </si>
  <si>
    <t>27:38.80</t>
  </si>
  <si>
    <t>2:07:57.69</t>
  </si>
  <si>
    <t>39:22.83</t>
  </si>
  <si>
    <t>25:46.23</t>
  </si>
  <si>
    <t>28:36.56</t>
  </si>
  <si>
    <t>24:12.06</t>
  </si>
  <si>
    <t>2:09:52.97</t>
  </si>
  <si>
    <t>39:34.46</t>
  </si>
  <si>
    <t>26:26.89</t>
  </si>
  <si>
    <t>28:54.71</t>
  </si>
  <si>
    <t>24:56.89</t>
  </si>
  <si>
    <t>2:10:49.93</t>
  </si>
  <si>
    <t>40:25.52</t>
  </si>
  <si>
    <t>25:49.66</t>
  </si>
  <si>
    <t>29:36.31</t>
  </si>
  <si>
    <t>24:58.42</t>
  </si>
  <si>
    <t>2:11:13.89</t>
  </si>
  <si>
    <t>39:34.68</t>
  </si>
  <si>
    <t>26:39.61</t>
  </si>
  <si>
    <t>29:36.64</t>
  </si>
  <si>
    <t>25:22.93</t>
  </si>
  <si>
    <t>2:11:28.09</t>
  </si>
  <si>
    <t>39:22.71</t>
  </si>
  <si>
    <t>25:46.36</t>
  </si>
  <si>
    <t>30:46.03</t>
  </si>
  <si>
    <t>25:32.98</t>
  </si>
  <si>
    <t>1:46:30.00</t>
  </si>
  <si>
    <t>22:22.40</t>
  </si>
  <si>
    <t>32:13.34</t>
  </si>
  <si>
    <t>20:58.57</t>
  </si>
  <si>
    <t>25:55.10</t>
  </si>
  <si>
    <t>2:08:27.00</t>
  </si>
  <si>
    <t>25:09.52</t>
  </si>
  <si>
    <t>25:48.52</t>
  </si>
  <si>
    <t>26:15.54</t>
  </si>
  <si>
    <t>46:13.29</t>
  </si>
  <si>
    <t>1:10:16.00</t>
  </si>
  <si>
    <t>19:08.56</t>
  </si>
  <si>
    <t>24:08.56</t>
  </si>
  <si>
    <t>21:58.12</t>
  </si>
  <si>
    <t>1:10:17.00</t>
  </si>
  <si>
    <t>22:22.80</t>
  </si>
  <si>
    <t>20:52.42</t>
  </si>
  <si>
    <t>22:01.75</t>
  </si>
  <si>
    <t>1:31:22.00</t>
  </si>
  <si>
    <t>38:13.86</t>
  </si>
  <si>
    <t>22:02.62</t>
  </si>
  <si>
    <t>21:04.51</t>
  </si>
  <si>
    <t>1:51:31.00</t>
  </si>
  <si>
    <t>42:06.88</t>
  </si>
  <si>
    <t>27:40.26</t>
  </si>
  <si>
    <t>31:43.73</t>
  </si>
  <si>
    <t>1:58:37.00</t>
  </si>
  <si>
    <t>41:35.65</t>
  </si>
  <si>
    <t>26:54.56</t>
  </si>
  <si>
    <t>31:44.33</t>
  </si>
  <si>
    <t>47:03.00</t>
  </si>
  <si>
    <t>22:31.90</t>
  </si>
  <si>
    <t>24:30.49</t>
  </si>
  <si>
    <t>50:51.00</t>
  </si>
  <si>
    <t>27:12.40</t>
  </si>
  <si>
    <t>23:37.77</t>
  </si>
  <si>
    <t>1:30:47.00</t>
  </si>
  <si>
    <t>49:17.40</t>
  </si>
  <si>
    <t>31:29.18</t>
  </si>
  <si>
    <t>1:28:56.00</t>
  </si>
  <si>
    <t>1:28:55.51</t>
  </si>
  <si>
    <t>OFF BY 5 MIN</t>
  </si>
  <si>
    <t>Last</t>
  </si>
  <si>
    <t>Missed</t>
  </si>
  <si>
    <t>Missed Races</t>
  </si>
  <si>
    <t>Alabama</t>
  </si>
  <si>
    <t>East Arcade</t>
  </si>
  <si>
    <t>W. Tillen</t>
  </si>
  <si>
    <t>Marilla</t>
  </si>
  <si>
    <t>Langford</t>
  </si>
  <si>
    <t>GI TT</t>
  </si>
  <si>
    <t>TTT</t>
  </si>
  <si>
    <t>Crit</t>
  </si>
  <si>
    <t>BURBELES</t>
  </si>
  <si>
    <t>CRAIG</t>
  </si>
  <si>
    <t>HUNT</t>
  </si>
  <si>
    <t>THOMPSON</t>
  </si>
  <si>
    <t>James</t>
  </si>
  <si>
    <t>BAUMGARTNER</t>
  </si>
  <si>
    <t>HUGHEY</t>
  </si>
  <si>
    <t>Jamie</t>
  </si>
  <si>
    <t>O'KEEFE</t>
  </si>
  <si>
    <t>ETHERIDGE</t>
  </si>
  <si>
    <t>SZAJATA</t>
  </si>
  <si>
    <t>MURDOCH</t>
  </si>
  <si>
    <t>SATORIS</t>
  </si>
  <si>
    <t>SLOCUM</t>
  </si>
  <si>
    <t>LORENZ</t>
  </si>
  <si>
    <t>SANTAGELO</t>
  </si>
  <si>
    <t>Marilla East -Training Championship Event &amp; KoM Series Points</t>
  </si>
  <si>
    <t>June 17, 2012</t>
  </si>
  <si>
    <t>Speed</t>
  </si>
  <si>
    <t>MICHAELS</t>
  </si>
  <si>
    <t>Cat 4</t>
  </si>
  <si>
    <t>1:54:33.30</t>
  </si>
  <si>
    <t>23.27 mph</t>
  </si>
  <si>
    <t>19:06.16</t>
  </si>
  <si>
    <t>19:10.82</t>
  </si>
  <si>
    <t>19:48.14</t>
  </si>
  <si>
    <t>18:28.99</t>
  </si>
  <si>
    <t>18:50.02</t>
  </si>
  <si>
    <t>19:09.15</t>
  </si>
  <si>
    <t>BORSOK</t>
  </si>
  <si>
    <t>Alex</t>
  </si>
  <si>
    <t>1:57:30.16</t>
  </si>
  <si>
    <t>2'56"</t>
  </si>
  <si>
    <t>22.70 mph</t>
  </si>
  <si>
    <t>19:02.22</t>
  </si>
  <si>
    <t>19:14.52</t>
  </si>
  <si>
    <t>19:48.72</t>
  </si>
  <si>
    <t>18:43.69</t>
  </si>
  <si>
    <t>20:47.96</t>
  </si>
  <si>
    <t>19:53.02</t>
  </si>
  <si>
    <t>THOMAS</t>
  </si>
  <si>
    <t>Kenneth</t>
  </si>
  <si>
    <t>Pearl Street Grill &amp; Brew / Buffalo Bicycling Club</t>
  </si>
  <si>
    <t>Cat 1-3</t>
  </si>
  <si>
    <t>1:57:31.40</t>
  </si>
  <si>
    <t>2'58"</t>
  </si>
  <si>
    <t>19:05.64</t>
  </si>
  <si>
    <t>19:11.65</t>
  </si>
  <si>
    <t>19:49.94</t>
  </si>
  <si>
    <t>18:41.74</t>
  </si>
  <si>
    <t>20:48.56</t>
  </si>
  <si>
    <t>19:53.85</t>
  </si>
  <si>
    <t>TIRONE</t>
  </si>
  <si>
    <t>1:57:40.49</t>
  </si>
  <si>
    <t>3'07"</t>
  </si>
  <si>
    <t>22.68 mph</t>
  </si>
  <si>
    <t>19:02.29</t>
  </si>
  <si>
    <t>19:14.24</t>
  </si>
  <si>
    <t>19:50.30</t>
  </si>
  <si>
    <t>18:28.79</t>
  </si>
  <si>
    <t>21:01.21</t>
  </si>
  <si>
    <t>20:03.64</t>
  </si>
  <si>
    <t>PIECHOWICZ</t>
  </si>
  <si>
    <t>Andrew</t>
  </si>
  <si>
    <t>The Bike Shop / NorthTowns Imaging</t>
  </si>
  <si>
    <t>1:57:41.98</t>
  </si>
  <si>
    <t>3'08"</t>
  </si>
  <si>
    <t>22.66 mph</t>
  </si>
  <si>
    <t>19:02.75</t>
  </si>
  <si>
    <t>19:14.72</t>
  </si>
  <si>
    <t>19:48.95</t>
  </si>
  <si>
    <t>18:43.24</t>
  </si>
  <si>
    <t>20:47.37</t>
  </si>
  <si>
    <t>20:04.92</t>
  </si>
  <si>
    <t>BURGET</t>
  </si>
  <si>
    <t>1:57:42.38</t>
  </si>
  <si>
    <t>3'09"</t>
  </si>
  <si>
    <t>19:06.17</t>
  </si>
  <si>
    <t>19:10.06</t>
  </si>
  <si>
    <t>19:49.93</t>
  </si>
  <si>
    <t>18:43.36</t>
  </si>
  <si>
    <t>20:46.30</t>
  </si>
  <si>
    <t>20:06.54</t>
  </si>
  <si>
    <t>1:57:54.07</t>
  </si>
  <si>
    <t>3'20"</t>
  </si>
  <si>
    <t>22.63 mph</t>
  </si>
  <si>
    <t>19:05.83</t>
  </si>
  <si>
    <t>19:09.77</t>
  </si>
  <si>
    <t>19:49.10</t>
  </si>
  <si>
    <t>18:43.92</t>
  </si>
  <si>
    <t>20:47.93</t>
  </si>
  <si>
    <t>20:17.50</t>
  </si>
  <si>
    <t>Ingram Micro / Tom's Pro Bike</t>
  </si>
  <si>
    <t>1:57:54.35</t>
  </si>
  <si>
    <t>3'21"</t>
  </si>
  <si>
    <t>19:03.12</t>
  </si>
  <si>
    <t>19:12.85</t>
  </si>
  <si>
    <t>19:49.78</t>
  </si>
  <si>
    <t>18:42.25</t>
  </si>
  <si>
    <t>20:48.24</t>
  </si>
  <si>
    <t>20:18.08</t>
  </si>
  <si>
    <t>Handlebars Cycle Company</t>
  </si>
  <si>
    <t>1:57:58.67</t>
  </si>
  <si>
    <t>3'25"</t>
  </si>
  <si>
    <t>22.61 mph</t>
  </si>
  <si>
    <t>19:01.13</t>
  </si>
  <si>
    <t>19:14.25</t>
  </si>
  <si>
    <t>19:49.01</t>
  </si>
  <si>
    <t>18:43.26</t>
  </si>
  <si>
    <t>20:48.72</t>
  </si>
  <si>
    <t>20:22.27</t>
  </si>
  <si>
    <t>WELLS</t>
  </si>
  <si>
    <t>Steven</t>
  </si>
  <si>
    <t>MVP Health Care Cycling</t>
  </si>
  <si>
    <t>1:59:14.22</t>
  </si>
  <si>
    <t>4'40"</t>
  </si>
  <si>
    <t>22.40 mph</t>
  </si>
  <si>
    <t>19:01.87</t>
  </si>
  <si>
    <t>19:13.66</t>
  </si>
  <si>
    <t>19:47.00</t>
  </si>
  <si>
    <t>18:47.43</t>
  </si>
  <si>
    <t>20:46.07</t>
  </si>
  <si>
    <t>21:38.17</t>
  </si>
  <si>
    <t>2:10:30.44</t>
  </si>
  <si>
    <t>15'57"</t>
  </si>
  <si>
    <t>20.53 mph</t>
  </si>
  <si>
    <t>19:03.82</t>
  </si>
  <si>
    <t>20:24.01</t>
  </si>
  <si>
    <t>22:09.55</t>
  </si>
  <si>
    <t>22:21.77</t>
  </si>
  <si>
    <t>24:20.09</t>
  </si>
  <si>
    <t>Cat 5</t>
  </si>
  <si>
    <t>1:43:48.81</t>
  </si>
  <si>
    <t>22.27 mph</t>
  </si>
  <si>
    <t>21:16.79</t>
  </si>
  <si>
    <t>20:11.31</t>
  </si>
  <si>
    <t>19:22.03</t>
  </si>
  <si>
    <t>19:36.73</t>
  </si>
  <si>
    <t>19:21.93</t>
  </si>
  <si>
    <t>1:43:55.32</t>
  </si>
  <si>
    <t>22.24 mph</t>
  </si>
  <si>
    <t>21:16.12</t>
  </si>
  <si>
    <t>20:12.31</t>
  </si>
  <si>
    <t>19:22.69</t>
  </si>
  <si>
    <t>19:35.91</t>
  </si>
  <si>
    <t>19:28.26</t>
  </si>
  <si>
    <t>JOYCE</t>
  </si>
  <si>
    <t>1:43:56.40</t>
  </si>
  <si>
    <t>21:15.95</t>
  </si>
  <si>
    <t>20:11.03</t>
  </si>
  <si>
    <t>19:35.62</t>
  </si>
  <si>
    <t>19:45.90</t>
  </si>
  <si>
    <t>19:07.89</t>
  </si>
  <si>
    <t>1:43:56.47</t>
  </si>
  <si>
    <t>21:17.21</t>
  </si>
  <si>
    <t>20:07.75</t>
  </si>
  <si>
    <t>19:26.49</t>
  </si>
  <si>
    <t>19:34.94</t>
  </si>
  <si>
    <t>19:30.06</t>
  </si>
  <si>
    <t>1:44:11.75</t>
  </si>
  <si>
    <t>22.18 mph</t>
  </si>
  <si>
    <t>21:16.35</t>
  </si>
  <si>
    <t>19:33.88</t>
  </si>
  <si>
    <t>19:47.15</t>
  </si>
  <si>
    <t>19:23.02</t>
  </si>
  <si>
    <t>BORDEN</t>
  </si>
  <si>
    <t>Dennis</t>
  </si>
  <si>
    <t>1:45:18.71</t>
  </si>
  <si>
    <t>21.93 mph</t>
  </si>
  <si>
    <t>21:18.14</t>
  </si>
  <si>
    <t>20:11.55</t>
  </si>
  <si>
    <t>19:33.58</t>
  </si>
  <si>
    <t>20:16.28</t>
  </si>
  <si>
    <t>19:59.14</t>
  </si>
  <si>
    <t>1:45:20.64</t>
  </si>
  <si>
    <t>21.92 mph</t>
  </si>
  <si>
    <t>21:16.29</t>
  </si>
  <si>
    <t>20:11.14</t>
  </si>
  <si>
    <t>19:35.30</t>
  </si>
  <si>
    <t>20:17.77</t>
  </si>
  <si>
    <t>20:00.12</t>
  </si>
  <si>
    <t>Buffalo Cycling Team/Buffalo Bicycling Club</t>
  </si>
  <si>
    <t>1:45:21.97</t>
  </si>
  <si>
    <t>21:18.39</t>
  </si>
  <si>
    <t>20:13.00</t>
  </si>
  <si>
    <t>19:38.80</t>
  </si>
  <si>
    <t>20:18.01</t>
  </si>
  <si>
    <t>19:53.75</t>
  </si>
  <si>
    <t>1:45:22.18</t>
  </si>
  <si>
    <t>21:16.01</t>
  </si>
  <si>
    <t>20:12.17</t>
  </si>
  <si>
    <t>19:37.18</t>
  </si>
  <si>
    <t>20:22.66</t>
  </si>
  <si>
    <t>19:54.14</t>
  </si>
  <si>
    <t>1:45:23.66</t>
  </si>
  <si>
    <t>21.91 mph</t>
  </si>
  <si>
    <t>20:57.94</t>
  </si>
  <si>
    <t>20:28.30</t>
  </si>
  <si>
    <t>19:36.75</t>
  </si>
  <si>
    <t>20:16.87</t>
  </si>
  <si>
    <t>20:03.78</t>
  </si>
  <si>
    <t>Buffalo Velo / Buffalo Bicycling Club</t>
  </si>
  <si>
    <t>1:45:24.84</t>
  </si>
  <si>
    <t>21.90 mph</t>
  </si>
  <si>
    <t>20:57.54</t>
  </si>
  <si>
    <t>20:31.29</t>
  </si>
  <si>
    <t>19:33.30</t>
  </si>
  <si>
    <t>20:13.44</t>
  </si>
  <si>
    <t>20:09.24</t>
  </si>
  <si>
    <t>Jeff</t>
  </si>
  <si>
    <t>1:45:29.68</t>
  </si>
  <si>
    <t>21.89 mph</t>
  </si>
  <si>
    <t>21:17.58</t>
  </si>
  <si>
    <t>20:09.68</t>
  </si>
  <si>
    <t>19:43.38</t>
  </si>
  <si>
    <t>20:12.01</t>
  </si>
  <si>
    <t>20:07.01</t>
  </si>
  <si>
    <t>1:45:31.73</t>
  </si>
  <si>
    <t>21.87 mph</t>
  </si>
  <si>
    <t>20:43.47</t>
  </si>
  <si>
    <t>20:01.59</t>
  </si>
  <si>
    <t>BADAGLIACCA</t>
  </si>
  <si>
    <t>1:50:23.42</t>
  </si>
  <si>
    <t>20.93 mph</t>
  </si>
  <si>
    <t>21:17.25</t>
  </si>
  <si>
    <t>20:12.90</t>
  </si>
  <si>
    <t>19:46.18</t>
  </si>
  <si>
    <t>22:20.03</t>
  </si>
  <si>
    <t>22:47.03</t>
  </si>
  <si>
    <t>1:50:36.42</t>
  </si>
  <si>
    <t>20.91 mph</t>
  </si>
  <si>
    <t>21:16.93</t>
  </si>
  <si>
    <t>20:12.48</t>
  </si>
  <si>
    <t>19:41.76</t>
  </si>
  <si>
    <t>21:36.82</t>
  </si>
  <si>
    <t>23:48.41</t>
  </si>
  <si>
    <t>SYMES</t>
  </si>
  <si>
    <t>Bonnie</t>
  </si>
  <si>
    <t>1:55:41.20</t>
  </si>
  <si>
    <t>19.98 mph</t>
  </si>
  <si>
    <t>21:18.48</t>
  </si>
  <si>
    <t>20:13.45</t>
  </si>
  <si>
    <t>21:55.11</t>
  </si>
  <si>
    <t>23:22.67</t>
  </si>
  <si>
    <t>24:51.47</t>
  </si>
  <si>
    <t>BREEM</t>
  </si>
  <si>
    <t>1:29:10.56</t>
  </si>
  <si>
    <t>20.74 mph</t>
  </si>
  <si>
    <t>24:32.81</t>
  </si>
  <si>
    <t>20:46.89</t>
  </si>
  <si>
    <t>20:51.78</t>
  </si>
  <si>
    <t>19:59.06</t>
  </si>
  <si>
    <t>Niagara Blau</t>
  </si>
  <si>
    <t>1:29:11.52</t>
  </si>
  <si>
    <t>24:35.47</t>
  </si>
  <si>
    <t>20:46.28</t>
  </si>
  <si>
    <t>21:02.07</t>
  </si>
  <si>
    <t>19:47.69</t>
  </si>
  <si>
    <t>1:29:11.86</t>
  </si>
  <si>
    <t>24:35.90</t>
  </si>
  <si>
    <t>20:43.36</t>
  </si>
  <si>
    <t>20:58.00</t>
  </si>
  <si>
    <t>19:54.59</t>
  </si>
  <si>
    <t>1:29:20.18</t>
  </si>
  <si>
    <t>20.70 mph</t>
  </si>
  <si>
    <t>24:33.34</t>
  </si>
  <si>
    <t>20:47.65</t>
  </si>
  <si>
    <t>21:01.04</t>
  </si>
  <si>
    <t>19:58.13</t>
  </si>
  <si>
    <t>YOUNG</t>
  </si>
  <si>
    <t>Chuck</t>
  </si>
  <si>
    <t>1:29:21.66</t>
  </si>
  <si>
    <t>24:38.10</t>
  </si>
  <si>
    <t>20:42.94</t>
  </si>
  <si>
    <t>21:00.47</t>
  </si>
  <si>
    <t>20:00.13</t>
  </si>
  <si>
    <t>1:29:23.02</t>
  </si>
  <si>
    <t>20.69 mph</t>
  </si>
  <si>
    <t>24:36.47</t>
  </si>
  <si>
    <t>20:49.19</t>
  </si>
  <si>
    <t>20:58.69</t>
  </si>
  <si>
    <t>19:58.67</t>
  </si>
  <si>
    <t>1:29:25.41</t>
  </si>
  <si>
    <t>20.68 mph</t>
  </si>
  <si>
    <t>24:37.73</t>
  </si>
  <si>
    <t>20:47.30</t>
  </si>
  <si>
    <t>20:58.51</t>
  </si>
  <si>
    <t>20:01.86</t>
  </si>
  <si>
    <t>GALVIN</t>
  </si>
  <si>
    <t>Toms pro bike</t>
  </si>
  <si>
    <t>1:29:27.92</t>
  </si>
  <si>
    <t>20.67 mph</t>
  </si>
  <si>
    <t>24:38.57</t>
  </si>
  <si>
    <t>20:46.77</t>
  </si>
  <si>
    <t>20:58.84</t>
  </si>
  <si>
    <t>20:03.72</t>
  </si>
  <si>
    <t>1:29:28.84</t>
  </si>
  <si>
    <t>20.66 mph</t>
  </si>
  <si>
    <t>24:38.17</t>
  </si>
  <si>
    <t>20:43.37</t>
  </si>
  <si>
    <t>20:55.97</t>
  </si>
  <si>
    <t>20:11.32</t>
  </si>
  <si>
    <t>Buffalo Bicycling Club</t>
  </si>
  <si>
    <t>1:29:29.35</t>
  </si>
  <si>
    <t>24:37.79</t>
  </si>
  <si>
    <t>20:48.79</t>
  </si>
  <si>
    <t>20:57.38</t>
  </si>
  <si>
    <t>20:05.38</t>
  </si>
  <si>
    <t>1:35:24.69</t>
  </si>
  <si>
    <t>19.27 mph</t>
  </si>
  <si>
    <t>24:42.08</t>
  </si>
  <si>
    <t>21:16.04</t>
  </si>
  <si>
    <t>23:06.19</t>
  </si>
  <si>
    <t>23:20.36</t>
  </si>
  <si>
    <t>1:35:37.49</t>
  </si>
  <si>
    <t>19.24 mph</t>
  </si>
  <si>
    <t>20:56.25</t>
  </si>
  <si>
    <t>23:14.55</t>
  </si>
  <si>
    <t>23:48.95</t>
  </si>
  <si>
    <t>1:44:08.80</t>
  </si>
  <si>
    <t>17.57 mph</t>
  </si>
  <si>
    <t>24:41.78</t>
  </si>
  <si>
    <t>24:44.73</t>
  </si>
  <si>
    <t>25:54.27</t>
  </si>
  <si>
    <t>25:48.00</t>
  </si>
  <si>
    <t>41</t>
  </si>
  <si>
    <t>1:46:53.72</t>
  </si>
  <si>
    <t>17.12 mph</t>
  </si>
  <si>
    <t>27:24.79</t>
  </si>
  <si>
    <t>25:57.97</t>
  </si>
  <si>
    <t>25:55.49</t>
  </si>
  <si>
    <t>24:35.44</t>
  </si>
  <si>
    <t>42</t>
  </si>
  <si>
    <t>Morgan</t>
  </si>
  <si>
    <t>Junior</t>
  </si>
  <si>
    <t>1:48:13.87</t>
  </si>
  <si>
    <t>16.90 mph</t>
  </si>
  <si>
    <t>28:01.71</t>
  </si>
  <si>
    <t>25:23.92</t>
  </si>
  <si>
    <t>25:53.31</t>
  </si>
  <si>
    <t>25:54.92</t>
  </si>
  <si>
    <t>GRILLO</t>
  </si>
  <si>
    <t>1:50:28.00</t>
  </si>
  <si>
    <t>20.11 mph</t>
  </si>
  <si>
    <t>21:17.32</t>
  </si>
  <si>
    <t>22:27.93</t>
  </si>
  <si>
    <t>21:31.68</t>
  </si>
  <si>
    <t>22:19.29</t>
  </si>
  <si>
    <t>22:51.10</t>
  </si>
  <si>
    <t>1:50:45.00</t>
  </si>
  <si>
    <t>20.17 mph</t>
  </si>
  <si>
    <t>19:05.26</t>
  </si>
  <si>
    <t>22:25.63</t>
  </si>
  <si>
    <t>23:50.71</t>
  </si>
  <si>
    <t>22:15.13</t>
  </si>
  <si>
    <t>23:07.53</t>
  </si>
  <si>
    <t>CLR presented by FMB/Fortistar/LSA</t>
  </si>
  <si>
    <t>1:53:47.00</t>
  </si>
  <si>
    <t>19.63 mph</t>
  </si>
  <si>
    <t>19:56.90</t>
  </si>
  <si>
    <t>22:32.28</t>
  </si>
  <si>
    <t>22:46.48</t>
  </si>
  <si>
    <t>23:00.57</t>
  </si>
  <si>
    <t>25:30.19</t>
  </si>
  <si>
    <t>Dan</t>
  </si>
  <si>
    <t>1:27:50.00</t>
  </si>
  <si>
    <t>21.30 mph</t>
  </si>
  <si>
    <t>21:16.80</t>
  </si>
  <si>
    <t>20:10.89</t>
  </si>
  <si>
    <t>19:34.83</t>
  </si>
  <si>
    <t>22:34.88</t>
  </si>
  <si>
    <t>1:05:20.00</t>
  </si>
  <si>
    <t>21.74 mph</t>
  </si>
  <si>
    <t>21:17.75</t>
  </si>
  <si>
    <t>20:08.17</t>
  </si>
  <si>
    <t>19:53.53</t>
  </si>
  <si>
    <t>SZAJTA</t>
  </si>
  <si>
    <t>1:09:54.00</t>
  </si>
  <si>
    <t>24:38.28</t>
  </si>
  <si>
    <t>20:50.92</t>
  </si>
  <si>
    <t>20:57.23</t>
  </si>
  <si>
    <t>MESZLER</t>
  </si>
  <si>
    <t>1:13:48.00</t>
  </si>
  <si>
    <t>19.51 mph</t>
  </si>
  <si>
    <t>21:17.08</t>
  </si>
  <si>
    <t>20:09.46</t>
  </si>
  <si>
    <t>28:21.43</t>
  </si>
  <si>
    <t>TJAHJADI</t>
  </si>
  <si>
    <t>Christian</t>
  </si>
  <si>
    <t>1:14:27.00</t>
  </si>
  <si>
    <t>19.26 mph</t>
  </si>
  <si>
    <t>24:42.06</t>
  </si>
  <si>
    <t>20:45.49</t>
  </si>
  <si>
    <t>24:06.34</t>
  </si>
  <si>
    <t>1:19:24.00</t>
  </si>
  <si>
    <t>19.53 mph</t>
  </si>
  <si>
    <t>24:38.50</t>
  </si>
  <si>
    <t>20:53.47</t>
  </si>
  <si>
    <t>22:58.36</t>
  </si>
  <si>
    <t>42:27.00</t>
  </si>
  <si>
    <t>21.16 mph</t>
  </si>
  <si>
    <t>19:00.00</t>
  </si>
  <si>
    <t>23:26.01</t>
  </si>
  <si>
    <t>1:00:15.00</t>
  </si>
  <si>
    <t>24:36.13</t>
  </si>
  <si>
    <t>21:08.12</t>
  </si>
  <si>
    <t>25:25.00</t>
  </si>
  <si>
    <t>21:24.25</t>
  </si>
  <si>
    <t>DNS</t>
  </si>
  <si>
    <t>Ken</t>
  </si>
  <si>
    <t>1:39:48.81</t>
  </si>
  <si>
    <t>1:39:55.32</t>
  </si>
  <si>
    <t>1:39:56.40</t>
  </si>
  <si>
    <t>1:39:56.47</t>
  </si>
  <si>
    <t>1:41:18.71</t>
  </si>
  <si>
    <t>1:41:20.64</t>
  </si>
  <si>
    <t>1:41:21.97</t>
  </si>
  <si>
    <t>1:41:22.18</t>
  </si>
  <si>
    <t>1:41:23.66</t>
  </si>
  <si>
    <t>1:41:24.84</t>
  </si>
  <si>
    <t>1:41:29.68</t>
  </si>
  <si>
    <t>1:41:31.73</t>
  </si>
  <si>
    <t>1:46:23.42</t>
  </si>
  <si>
    <t>1:46:36.42</t>
  </si>
  <si>
    <t>1:51:41.20</t>
  </si>
  <si>
    <t>1:26:11.52</t>
  </si>
  <si>
    <t>1:26:20.18</t>
  </si>
  <si>
    <t>1:26:23.02</t>
  </si>
  <si>
    <t>1:26:25.41</t>
  </si>
  <si>
    <t>1:26:27.92</t>
  </si>
  <si>
    <t>1:26:28.84</t>
  </si>
  <si>
    <t>1:26:29.35</t>
  </si>
  <si>
    <t>GONSER</t>
  </si>
  <si>
    <t>1:32:37.49</t>
  </si>
  <si>
    <t>1:41:08.80</t>
  </si>
  <si>
    <t>1:43:53.72</t>
  </si>
  <si>
    <t>1:45:13.87</t>
  </si>
  <si>
    <t>Wyoming</t>
  </si>
  <si>
    <t>1:32:24.69</t>
  </si>
  <si>
    <t>Each rider can choose 1 DNF for average time</t>
  </si>
  <si>
    <t>Each rider can choose 1 DNS for average time</t>
  </si>
  <si>
    <t>July 07, 2012</t>
  </si>
  <si>
    <t>All</t>
  </si>
  <si>
    <t>mph</t>
  </si>
  <si>
    <t>2:08:51.36</t>
  </si>
  <si>
    <t>22.63</t>
  </si>
  <si>
    <t>26:27.88</t>
  </si>
  <si>
    <t>25:34.26</t>
  </si>
  <si>
    <t>27:03.82</t>
  </si>
  <si>
    <t>25:00.72</t>
  </si>
  <si>
    <t>24:44.67</t>
  </si>
  <si>
    <t>2:08:53.21</t>
  </si>
  <si>
    <t>0'01.84"</t>
  </si>
  <si>
    <t>22.62</t>
  </si>
  <si>
    <t>26:28.18</t>
  </si>
  <si>
    <t>25:34.75</t>
  </si>
  <si>
    <t>27:03.57</t>
  </si>
  <si>
    <t>25:00.51</t>
  </si>
  <si>
    <t>24:46.18</t>
  </si>
  <si>
    <t>2:08:54.73</t>
  </si>
  <si>
    <t>0'03.35"</t>
  </si>
  <si>
    <t>26:27.15</t>
  </si>
  <si>
    <t>25:33.69</t>
  </si>
  <si>
    <t>27:04.33</t>
  </si>
  <si>
    <t>25:01.33</t>
  </si>
  <si>
    <t>24:48.22</t>
  </si>
  <si>
    <t>2:09:55.01</t>
  </si>
  <si>
    <t>1'03.64"</t>
  </si>
  <si>
    <t>22.45</t>
  </si>
  <si>
    <t>26:27.27</t>
  </si>
  <si>
    <t>25:35.75</t>
  </si>
  <si>
    <t>27:03.64</t>
  </si>
  <si>
    <t>25:19.68</t>
  </si>
  <si>
    <t>25:28.64</t>
  </si>
  <si>
    <t>2:09:55.16</t>
  </si>
  <si>
    <t>1'03.78"</t>
  </si>
  <si>
    <t>22.44</t>
  </si>
  <si>
    <t>26:27.44</t>
  </si>
  <si>
    <t>25:34.98</t>
  </si>
  <si>
    <t>27:04.04</t>
  </si>
  <si>
    <t>25:19.63</t>
  </si>
  <si>
    <t>25:29.05</t>
  </si>
  <si>
    <t>2:09:56.51</t>
  </si>
  <si>
    <t>1'05.14"</t>
  </si>
  <si>
    <t>26:25.90</t>
  </si>
  <si>
    <t>25:35.31</t>
  </si>
  <si>
    <t>27:03.40</t>
  </si>
  <si>
    <t>25:21.94</t>
  </si>
  <si>
    <t>25:29.94</t>
  </si>
  <si>
    <t>HERTNER</t>
  </si>
  <si>
    <t>2:09:56.72</t>
  </si>
  <si>
    <t>1'05.34"</t>
  </si>
  <si>
    <t>26:26.90</t>
  </si>
  <si>
    <t>25:34.56</t>
  </si>
  <si>
    <t>27:04.25</t>
  </si>
  <si>
    <t>25:20.12</t>
  </si>
  <si>
    <t>25:30.86</t>
  </si>
  <si>
    <t>CIOCCIO</t>
  </si>
  <si>
    <t>2:09:58.46</t>
  </si>
  <si>
    <t>1'07.09"</t>
  </si>
  <si>
    <t>26:27.60</t>
  </si>
  <si>
    <t>25:34.23</t>
  </si>
  <si>
    <t>27:03.62</t>
  </si>
  <si>
    <t>25:19.96</t>
  </si>
  <si>
    <t>25:33.02</t>
  </si>
  <si>
    <t>BikeBoyRacing/BBC</t>
  </si>
  <si>
    <t>2:10:13.54</t>
  </si>
  <si>
    <t>1'22.17"</t>
  </si>
  <si>
    <t>22.39</t>
  </si>
  <si>
    <t>26:26.94</t>
  </si>
  <si>
    <t>25:35.65</t>
  </si>
  <si>
    <t>27:02.10</t>
  </si>
  <si>
    <t>25:20.92</t>
  </si>
  <si>
    <t>25:47.92</t>
  </si>
  <si>
    <t>WEICHMANN</t>
  </si>
  <si>
    <t>Tom</t>
  </si>
  <si>
    <t>2:12:17.75</t>
  </si>
  <si>
    <t>3'26.37"</t>
  </si>
  <si>
    <t>22.04</t>
  </si>
  <si>
    <t>26:26.19</t>
  </si>
  <si>
    <t>25:35.61</t>
  </si>
  <si>
    <t>27:02.59</t>
  </si>
  <si>
    <t>25:22.87</t>
  </si>
  <si>
    <t>27:50.48</t>
  </si>
  <si>
    <t>2:17:11.37</t>
  </si>
  <si>
    <t>8'20.00"</t>
  </si>
  <si>
    <t>21.26</t>
  </si>
  <si>
    <t>26:26.35</t>
  </si>
  <si>
    <t>25:36.29</t>
  </si>
  <si>
    <t>27:03.16</t>
  </si>
  <si>
    <t>25:20.73</t>
  </si>
  <si>
    <t>32:44.81</t>
  </si>
  <si>
    <t>NICOSIA</t>
  </si>
  <si>
    <t>Attilio</t>
  </si>
  <si>
    <t>2:17:12.48</t>
  </si>
  <si>
    <t>8'21.11"</t>
  </si>
  <si>
    <t>21.25</t>
  </si>
  <si>
    <t>26:28.23</t>
  </si>
  <si>
    <t>25:35.15</t>
  </si>
  <si>
    <t>27:03.71</t>
  </si>
  <si>
    <t>25:20.48</t>
  </si>
  <si>
    <t>32:44.89</t>
  </si>
  <si>
    <t>1:47:52.51</t>
  </si>
  <si>
    <t>22.56</t>
  </si>
  <si>
    <t>25:53.03</t>
  </si>
  <si>
    <t>25:45.44</t>
  </si>
  <si>
    <t>26:20.44</t>
  </si>
  <si>
    <t>25:25.59</t>
  </si>
  <si>
    <t>1:47:53.22</t>
  </si>
  <si>
    <t>25:53.66</t>
  </si>
  <si>
    <t>25:43.18</t>
  </si>
  <si>
    <t>26:36.31</t>
  </si>
  <si>
    <t>25:12.05</t>
  </si>
  <si>
    <t>1:47:53.29</t>
  </si>
  <si>
    <t>25:54.04</t>
  </si>
  <si>
    <t>25:43.84</t>
  </si>
  <si>
    <t>26:20.54</t>
  </si>
  <si>
    <t>25:26.86</t>
  </si>
  <si>
    <t>1:47:53.32</t>
  </si>
  <si>
    <t>25:52.66</t>
  </si>
  <si>
    <t>25:43.72</t>
  </si>
  <si>
    <t>26:21.79</t>
  </si>
  <si>
    <t>25:27.14</t>
  </si>
  <si>
    <t>1:47:54.05</t>
  </si>
  <si>
    <t>22.55</t>
  </si>
  <si>
    <t>25:54.24</t>
  </si>
  <si>
    <t>25:43.34</t>
  </si>
  <si>
    <t>26:20.58</t>
  </si>
  <si>
    <t>25:27.88</t>
  </si>
  <si>
    <t>O'NEIL</t>
  </si>
  <si>
    <t>Shawn</t>
  </si>
  <si>
    <t>1:47:57.36</t>
  </si>
  <si>
    <t>22.54</t>
  </si>
  <si>
    <t>25:52.16</t>
  </si>
  <si>
    <t>25:44.94</t>
  </si>
  <si>
    <t>26:20.24</t>
  </si>
  <si>
    <t>25:32.01</t>
  </si>
  <si>
    <t>1:48:20.85</t>
  </si>
  <si>
    <t>22.46</t>
  </si>
  <si>
    <t>25:54.45</t>
  </si>
  <si>
    <t>25:44.68</t>
  </si>
  <si>
    <t>26:19.98</t>
  </si>
  <si>
    <t>25:53.73</t>
  </si>
  <si>
    <t>1:48:29.78</t>
  </si>
  <si>
    <t>22.42</t>
  </si>
  <si>
    <t>25:55.26</t>
  </si>
  <si>
    <t>25:43.42</t>
  </si>
  <si>
    <t>26:18.79</t>
  </si>
  <si>
    <t>26:04.29</t>
  </si>
  <si>
    <t>1:48:40.77</t>
  </si>
  <si>
    <t>22.38</t>
  </si>
  <si>
    <t>25:54.74</t>
  </si>
  <si>
    <t>25:43.37</t>
  </si>
  <si>
    <t>26:20.26</t>
  </si>
  <si>
    <t>1:50:46.88</t>
  </si>
  <si>
    <t>21.94</t>
  </si>
  <si>
    <t>25:55.81</t>
  </si>
  <si>
    <t>25:43.75</t>
  </si>
  <si>
    <t>26:17.57</t>
  </si>
  <si>
    <t>28:21.72</t>
  </si>
  <si>
    <t>1:51:05.93</t>
  </si>
  <si>
    <t>21.88</t>
  </si>
  <si>
    <t>25:53.92</t>
  </si>
  <si>
    <t>25:45.19</t>
  </si>
  <si>
    <t>26:19.66</t>
  </si>
  <si>
    <t>28:39.15</t>
  </si>
  <si>
    <t>1:51:50.87</t>
  </si>
  <si>
    <t>21.72</t>
  </si>
  <si>
    <t>25:55.03</t>
  </si>
  <si>
    <t>25:41.61</t>
  </si>
  <si>
    <t>26:21.08</t>
  </si>
  <si>
    <t>29:25.13</t>
  </si>
  <si>
    <t>1:59:14.69</t>
  </si>
  <si>
    <t>20.32</t>
  </si>
  <si>
    <t>25:52.91</t>
  </si>
  <si>
    <t>25:47.16</t>
  </si>
  <si>
    <t>28:57.31</t>
  </si>
  <si>
    <t>34:09.29</t>
  </si>
  <si>
    <t>1:26:33.54</t>
  </si>
  <si>
    <t>22.28</t>
  </si>
  <si>
    <t>26:02.18</t>
  </si>
  <si>
    <t>26:33.22</t>
  </si>
  <si>
    <t>25:57.13</t>
  </si>
  <si>
    <t>1:26:40.13</t>
  </si>
  <si>
    <t>22.24</t>
  </si>
  <si>
    <t>26:02.47</t>
  </si>
  <si>
    <t>26:32.64</t>
  </si>
  <si>
    <t>26:04.01</t>
  </si>
  <si>
    <t>1:26:42.06</t>
  </si>
  <si>
    <t>26:01.33</t>
  </si>
  <si>
    <t>26:33.85</t>
  </si>
  <si>
    <t>26:05.87</t>
  </si>
  <si>
    <t>Paul</t>
  </si>
  <si>
    <t>1:26:42.27</t>
  </si>
  <si>
    <t>22.23</t>
  </si>
  <si>
    <t>26:01.80</t>
  </si>
  <si>
    <t>26:23.27</t>
  </si>
  <si>
    <t>26:16.19</t>
  </si>
  <si>
    <t>1:26:42.32</t>
  </si>
  <si>
    <t>26:01.79</t>
  </si>
  <si>
    <t>26:33.24</t>
  </si>
  <si>
    <t>26:06.28</t>
  </si>
  <si>
    <t>1:26:42.81</t>
  </si>
  <si>
    <t>26:01.21</t>
  </si>
  <si>
    <t>26:33.58</t>
  </si>
  <si>
    <t>26:07.01</t>
  </si>
  <si>
    <t>1:26:53.54</t>
  </si>
  <si>
    <t>22.18</t>
  </si>
  <si>
    <t>26:01.20</t>
  </si>
  <si>
    <t>26:17.74</t>
  </si>
  <si>
    <t>SUTORIUS</t>
  </si>
  <si>
    <t>Nathan</t>
  </si>
  <si>
    <t>1:30:35.83</t>
  </si>
  <si>
    <t>21.19</t>
  </si>
  <si>
    <t>26:02.04</t>
  </si>
  <si>
    <t>26:44.67</t>
  </si>
  <si>
    <t>29:48.11</t>
  </si>
  <si>
    <t>1:30:36.17</t>
  </si>
  <si>
    <t>26:01.64</t>
  </si>
  <si>
    <t>26:33.34</t>
  </si>
  <si>
    <t>30:00.18</t>
  </si>
  <si>
    <t>Patricia</t>
  </si>
  <si>
    <t>1:51:29.62</t>
  </si>
  <si>
    <t>16.91</t>
  </si>
  <si>
    <t>31:54.57</t>
  </si>
  <si>
    <t>35:00.94</t>
  </si>
  <si>
    <t>36:33.11</t>
  </si>
  <si>
    <t>Cat 3</t>
  </si>
  <si>
    <t>1:46:20.00</t>
  </si>
  <si>
    <t>22.33</t>
  </si>
  <si>
    <t>26:26.67</t>
  </si>
  <si>
    <t>25:33.94</t>
  </si>
  <si>
    <t>27:05.53</t>
  </si>
  <si>
    <t>25:20.93</t>
  </si>
  <si>
    <t>1:51:23.00</t>
  </si>
  <si>
    <t>22.21</t>
  </si>
  <si>
    <t>25:54.91</t>
  </si>
  <si>
    <t>25:44.37</t>
  </si>
  <si>
    <t>26:19.19</t>
  </si>
  <si>
    <t>27:03.95</t>
  </si>
  <si>
    <t>KELLY</t>
  </si>
  <si>
    <t>Casey</t>
  </si>
  <si>
    <t>1:24:20.00</t>
  </si>
  <si>
    <t>25:53.32</t>
  </si>
  <si>
    <t>25:45.43</t>
  </si>
  <si>
    <t>26:19.87</t>
  </si>
  <si>
    <t>KINA</t>
  </si>
  <si>
    <t>Dave</t>
  </si>
  <si>
    <t>1:30:05.00</t>
  </si>
  <si>
    <t>20.89</t>
  </si>
  <si>
    <t>25:55.44</t>
  </si>
  <si>
    <t>32:05.78</t>
  </si>
  <si>
    <t>19.84</t>
  </si>
  <si>
    <t>26:27.71</t>
  </si>
  <si>
    <t>25:35.71</t>
  </si>
  <si>
    <t>36:08.46</t>
  </si>
  <si>
    <t>WALLETT</t>
  </si>
  <si>
    <t>Alice</t>
  </si>
  <si>
    <t>1:07:27.00</t>
  </si>
  <si>
    <t>19.09</t>
  </si>
  <si>
    <t>26:47.10</t>
  </si>
  <si>
    <t>34:19.18</t>
  </si>
  <si>
    <t>DEEB</t>
  </si>
  <si>
    <t>Matt</t>
  </si>
  <si>
    <t>1:28:17.00</t>
  </si>
  <si>
    <t>14.53</t>
  </si>
  <si>
    <t>37:43.76</t>
  </si>
  <si>
    <t>42:31.73</t>
  </si>
  <si>
    <t>DQ</t>
  </si>
  <si>
    <t>1:43:24.51</t>
  </si>
  <si>
    <t>1:43:25.22</t>
  </si>
  <si>
    <t>1:43:25.29</t>
  </si>
  <si>
    <t>1:43:25.32</t>
  </si>
  <si>
    <t>1:43:26.05</t>
  </si>
  <si>
    <t>1:43:29.36</t>
  </si>
  <si>
    <t>1:43:52.85</t>
  </si>
  <si>
    <t>1:44:01.78</t>
  </si>
  <si>
    <t>1:44:12.77</t>
  </si>
  <si>
    <t>1:46:37.93</t>
  </si>
  <si>
    <t>1:47:22.87</t>
  </si>
  <si>
    <t>1:54:46.69</t>
  </si>
  <si>
    <t>1:46:55.00</t>
  </si>
  <si>
    <t>1:18:32.54</t>
  </si>
  <si>
    <t>1:18:39.13</t>
  </si>
  <si>
    <t>1:18:41.06</t>
  </si>
  <si>
    <t>1:18:41.27</t>
  </si>
  <si>
    <t>1:18:41.32</t>
  </si>
  <si>
    <t>1:18:52.54</t>
  </si>
  <si>
    <t>1:22:34.83</t>
  </si>
  <si>
    <t>Harry</t>
  </si>
  <si>
    <t>cat 3</t>
  </si>
  <si>
    <t>cat 4</t>
  </si>
  <si>
    <t>cat 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</si>
</sst>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;@"/>
    <numFmt numFmtId="165" formatCode="[$-409]h:mm:ss\ AM/PM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21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21" fontId="0" fillId="34" borderId="0" xfId="0" applyNumberFormat="1" applyFill="1" applyAlignment="1">
      <alignment/>
    </xf>
    <xf numFmtId="0" fontId="0" fillId="35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164" fontId="0" fillId="33" borderId="0" xfId="0" applyNumberFormat="1" applyFont="1" applyFill="1" applyBorder="1" applyAlignment="1" applyProtection="1">
      <alignment horizontal="right"/>
      <protection/>
    </xf>
    <xf numFmtId="21" fontId="0" fillId="33" borderId="0" xfId="0" applyNumberFormat="1" applyFill="1" applyAlignment="1">
      <alignment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21" fontId="0" fillId="34" borderId="0" xfId="0" applyNumberFormat="1" applyFont="1" applyFill="1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0" borderId="0" xfId="0" applyNumberFormat="1" applyAlignment="1">
      <alignment horizontal="right"/>
    </xf>
    <xf numFmtId="21" fontId="0" fillId="34" borderId="0" xfId="0" applyNumberFormat="1" applyFill="1" applyAlignment="1">
      <alignment horizontal="right"/>
    </xf>
    <xf numFmtId="2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right"/>
      <protection/>
    </xf>
    <xf numFmtId="21" fontId="0" fillId="0" borderId="0" xfId="0" applyNumberFormat="1" applyFill="1" applyAlignment="1">
      <alignment/>
    </xf>
    <xf numFmtId="21" fontId="0" fillId="0" borderId="0" xfId="0" applyNumberFormat="1" applyFill="1" applyAlignment="1">
      <alignment horizontal="right"/>
    </xf>
    <xf numFmtId="21" fontId="0" fillId="0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33" borderId="0" xfId="0" applyNumberFormat="1" applyFont="1" applyFill="1" applyAlignment="1">
      <alignment/>
    </xf>
    <xf numFmtId="21" fontId="0" fillId="0" borderId="0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21" fontId="0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left" wrapText="1"/>
      <protection/>
    </xf>
    <xf numFmtId="167" fontId="0" fillId="0" borderId="0" xfId="0" applyNumberFormat="1" applyAlignment="1">
      <alignment/>
    </xf>
    <xf numFmtId="167" fontId="3" fillId="0" borderId="10" xfId="0" applyNumberFormat="1" applyFont="1" applyFill="1" applyBorder="1" applyAlignment="1" applyProtection="1">
      <alignment horizontal="right" wrapText="1"/>
      <protection/>
    </xf>
    <xf numFmtId="21" fontId="42" fillId="0" borderId="0" xfId="0" applyNumberFormat="1" applyFont="1" applyAlignment="1">
      <alignment/>
    </xf>
    <xf numFmtId="21" fontId="42" fillId="34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3" fillId="0" borderId="10" xfId="0" applyNumberFormat="1" applyFont="1" applyFill="1" applyBorder="1" applyAlignment="1" applyProtection="1">
      <alignment horizontal="right" wrapText="1"/>
      <protection/>
    </xf>
    <xf numFmtId="166" fontId="0" fillId="34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 applyProtection="1">
      <alignment horizontal="right"/>
      <protection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0" borderId="0" xfId="0" applyNumberFormat="1" applyFont="1" applyFill="1" applyBorder="1" applyAlignment="1" applyProtection="1">
      <alignment horizontal="right"/>
      <protection/>
    </xf>
    <xf numFmtId="21" fontId="0" fillId="33" borderId="0" xfId="0" applyNumberFormat="1" applyFont="1" applyFill="1" applyBorder="1" applyAlignment="1" applyProtection="1">
      <alignment horizontal="right"/>
      <protection/>
    </xf>
    <xf numFmtId="2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33"/>
  <sheetViews>
    <sheetView tabSelected="1" zoomScalePageLayoutView="0" workbookViewId="0" topLeftCell="A1">
      <selection activeCell="C1" sqref="C1:O16384"/>
    </sheetView>
  </sheetViews>
  <sheetFormatPr defaultColWidth="9.140625" defaultRowHeight="12.75"/>
  <cols>
    <col min="3" max="3" width="16.28125" style="0" customWidth="1"/>
    <col min="5" max="6" width="9.140625" style="0" customWidth="1"/>
    <col min="7" max="7" width="9.140625" style="102" customWidth="1"/>
    <col min="8" max="8" width="10.57421875" style="0" customWidth="1"/>
    <col min="9" max="9" width="10.140625" style="0" customWidth="1"/>
    <col min="10" max="11" width="9.140625" style="0" customWidth="1"/>
    <col min="12" max="12" width="10.7109375" style="0" customWidth="1"/>
    <col min="13" max="13" width="9.140625" style="0" customWidth="1"/>
    <col min="15" max="15" width="9.140625" style="87" customWidth="1"/>
    <col min="16" max="16" width="9.140625" style="136" customWidth="1"/>
  </cols>
  <sheetData>
    <row r="1" spans="1:6" ht="19.5">
      <c r="A1" s="1" t="s">
        <v>344</v>
      </c>
      <c r="E1" s="100" t="s">
        <v>13</v>
      </c>
      <c r="F1" s="125" t="s">
        <v>1140</v>
      </c>
    </row>
    <row r="2" spans="1:7" ht="19.5">
      <c r="A2" s="1" t="s">
        <v>2</v>
      </c>
      <c r="E2" s="99" t="s">
        <v>1109</v>
      </c>
      <c r="F2" s="125" t="s">
        <v>1141</v>
      </c>
      <c r="G2" s="104"/>
    </row>
    <row r="3" spans="1:6" ht="17.25" customHeight="1">
      <c r="A3" s="1"/>
      <c r="E3" s="78"/>
      <c r="F3" s="3"/>
    </row>
    <row r="4" spans="3:13" ht="12.75">
      <c r="C4" s="101" t="s">
        <v>346</v>
      </c>
      <c r="D4" s="101"/>
      <c r="E4" s="78">
        <v>0.07084490740740741</v>
      </c>
      <c r="F4" s="116">
        <v>0.09225694444444445</v>
      </c>
      <c r="G4" s="117">
        <v>0.0050578703703703706</v>
      </c>
      <c r="H4" s="116">
        <v>0.08164351851851852</v>
      </c>
      <c r="I4" s="116">
        <v>0.09104166666666667</v>
      </c>
      <c r="J4" s="116">
        <v>0.020625</v>
      </c>
      <c r="K4" s="141">
        <v>0.031481481481481485</v>
      </c>
      <c r="L4" s="101"/>
      <c r="M4" s="101"/>
    </row>
    <row r="5" spans="3:13" ht="12.75">
      <c r="C5" s="101" t="s">
        <v>690</v>
      </c>
      <c r="D5" s="101"/>
      <c r="E5" s="118">
        <v>0.07592592592592594</v>
      </c>
      <c r="F5" s="3" t="s">
        <v>366</v>
      </c>
      <c r="G5" s="117">
        <v>0.006261574074074075</v>
      </c>
      <c r="H5" s="113" t="s">
        <v>815</v>
      </c>
      <c r="I5" s="116">
        <v>0.09527777777777778</v>
      </c>
      <c r="J5" s="116">
        <v>0.024224537037037034</v>
      </c>
      <c r="K5" s="141">
        <v>0.031481481481481485</v>
      </c>
      <c r="L5" s="101"/>
      <c r="M5" s="101"/>
    </row>
    <row r="6" spans="1:17" ht="25.5">
      <c r="A6" s="2" t="s">
        <v>3</v>
      </c>
      <c r="B6" s="4"/>
      <c r="C6" s="6" t="s">
        <v>15</v>
      </c>
      <c r="D6" s="8" t="s">
        <v>26</v>
      </c>
      <c r="E6" s="2" t="s">
        <v>693</v>
      </c>
      <c r="F6" s="2" t="s">
        <v>694</v>
      </c>
      <c r="G6" s="2" t="s">
        <v>695</v>
      </c>
      <c r="H6" s="2" t="s">
        <v>696</v>
      </c>
      <c r="I6" s="2" t="s">
        <v>697</v>
      </c>
      <c r="J6" s="2" t="s">
        <v>698</v>
      </c>
      <c r="K6" s="2" t="s">
        <v>699</v>
      </c>
      <c r="L6" s="2" t="s">
        <v>1138</v>
      </c>
      <c r="M6" s="2" t="s">
        <v>700</v>
      </c>
      <c r="N6" s="2" t="s">
        <v>345</v>
      </c>
      <c r="O6" s="88" t="s">
        <v>692</v>
      </c>
      <c r="P6" s="137" t="s">
        <v>13</v>
      </c>
      <c r="Q6" s="12"/>
    </row>
    <row r="7" spans="1:17" ht="12.75">
      <c r="A7" s="3" t="s">
        <v>4</v>
      </c>
      <c r="B7" s="5"/>
      <c r="C7" s="7" t="s">
        <v>16</v>
      </c>
      <c r="D7" s="9" t="s">
        <v>27</v>
      </c>
      <c r="E7" s="78">
        <v>0.06856481481481481</v>
      </c>
      <c r="F7" s="3" t="s">
        <v>354</v>
      </c>
      <c r="G7" s="103">
        <v>0.004710648148148148</v>
      </c>
      <c r="H7" s="113" t="s">
        <v>803</v>
      </c>
      <c r="I7" s="92">
        <v>0.09527777777777778</v>
      </c>
      <c r="J7" s="92">
        <v>0.024224537037037034</v>
      </c>
      <c r="K7" s="92">
        <v>0.031481481481481485</v>
      </c>
      <c r="L7" s="10"/>
      <c r="M7" s="11"/>
      <c r="N7" s="79">
        <f aca="true" t="shared" si="0" ref="N7:N27">E7+F7+G7+H7+I7+J7+K7+M7</f>
        <v>0.39464895833333336</v>
      </c>
      <c r="O7" s="89">
        <v>2</v>
      </c>
      <c r="P7" s="138"/>
      <c r="Q7" s="13"/>
    </row>
    <row r="8" spans="1:17" ht="12.75">
      <c r="A8" s="3" t="s">
        <v>5</v>
      </c>
      <c r="B8" s="5"/>
      <c r="C8" s="80" t="s">
        <v>352</v>
      </c>
      <c r="D8" s="80" t="s">
        <v>28</v>
      </c>
      <c r="E8" s="109">
        <v>0.07592592592592594</v>
      </c>
      <c r="F8" s="3" t="s">
        <v>351</v>
      </c>
      <c r="G8" s="104">
        <v>0.0050578703703703706</v>
      </c>
      <c r="H8" s="115" t="s">
        <v>815</v>
      </c>
      <c r="I8" s="92">
        <v>0.09527777777777778</v>
      </c>
      <c r="J8" s="140">
        <v>0.019212962962962963</v>
      </c>
      <c r="K8" s="92">
        <v>0.031481481481481485</v>
      </c>
      <c r="N8" s="79">
        <f t="shared" si="0"/>
        <v>0.39818541666666674</v>
      </c>
      <c r="O8" s="89">
        <v>3</v>
      </c>
      <c r="P8" s="138"/>
      <c r="Q8" s="13"/>
    </row>
    <row r="9" spans="1:17" ht="12.75">
      <c r="A9" s="3" t="s">
        <v>6</v>
      </c>
      <c r="B9" s="5"/>
      <c r="C9" s="7" t="s">
        <v>17</v>
      </c>
      <c r="D9" s="9" t="s">
        <v>28</v>
      </c>
      <c r="E9" s="78" t="s">
        <v>40</v>
      </c>
      <c r="F9" s="3" t="s">
        <v>363</v>
      </c>
      <c r="G9" s="103">
        <v>0.005381944444444445</v>
      </c>
      <c r="H9" s="113" t="s">
        <v>794</v>
      </c>
      <c r="I9" s="3" t="s">
        <v>1175</v>
      </c>
      <c r="J9" s="142">
        <v>0.024224537037037034</v>
      </c>
      <c r="K9" s="92">
        <v>0.031481481481481485</v>
      </c>
      <c r="L9" s="10"/>
      <c r="M9" s="11"/>
      <c r="N9" s="79">
        <f t="shared" si="0"/>
        <v>0.39990173611111113</v>
      </c>
      <c r="O9" s="89"/>
      <c r="P9" s="138"/>
      <c r="Q9" s="13"/>
    </row>
    <row r="10" spans="1:17" ht="12.75">
      <c r="A10" s="3" t="s">
        <v>7</v>
      </c>
      <c r="B10" s="5"/>
      <c r="C10" s="80" t="s">
        <v>356</v>
      </c>
      <c r="D10" s="80" t="s">
        <v>245</v>
      </c>
      <c r="E10" s="109">
        <v>0.07592592592592594</v>
      </c>
      <c r="F10" s="3" t="s">
        <v>357</v>
      </c>
      <c r="G10" s="105">
        <v>0.006261574074074075</v>
      </c>
      <c r="H10" s="115" t="s">
        <v>815</v>
      </c>
      <c r="I10" s="92">
        <v>0.09527777777777778</v>
      </c>
      <c r="J10" s="141">
        <v>0.019699074074074074</v>
      </c>
      <c r="K10" s="92">
        <v>0.031481481481481485</v>
      </c>
      <c r="N10" s="79">
        <f t="shared" si="0"/>
        <v>0.4004770833333334</v>
      </c>
      <c r="O10" s="87">
        <v>4</v>
      </c>
      <c r="Q10" s="13"/>
    </row>
    <row r="11" spans="1:17" ht="12.75">
      <c r="A11" s="3" t="s">
        <v>8</v>
      </c>
      <c r="B11" s="5"/>
      <c r="C11" s="7" t="s">
        <v>21</v>
      </c>
      <c r="D11" s="9" t="s">
        <v>32</v>
      </c>
      <c r="E11" s="78" t="s">
        <v>44</v>
      </c>
      <c r="F11" s="3" t="s">
        <v>366</v>
      </c>
      <c r="G11" s="105">
        <v>0.006261574074074075</v>
      </c>
      <c r="H11" s="115" t="s">
        <v>815</v>
      </c>
      <c r="I11" s="3" t="s">
        <v>1207</v>
      </c>
      <c r="J11" s="92">
        <v>0.024224537037037034</v>
      </c>
      <c r="K11" s="92">
        <v>0.031481481481481485</v>
      </c>
      <c r="L11" s="10"/>
      <c r="M11" s="11"/>
      <c r="N11" s="79">
        <f t="shared" si="0"/>
        <v>0.40275185185185186</v>
      </c>
      <c r="O11" s="87">
        <v>3</v>
      </c>
      <c r="P11" s="138"/>
      <c r="Q11" s="13"/>
    </row>
    <row r="12" spans="1:17" ht="12.75">
      <c r="A12" s="3" t="s">
        <v>9</v>
      </c>
      <c r="B12" s="5"/>
      <c r="C12" t="s">
        <v>349</v>
      </c>
      <c r="D12" t="s">
        <v>350</v>
      </c>
      <c r="E12" s="109">
        <v>0.07592592592592594</v>
      </c>
      <c r="F12" s="3" t="s">
        <v>351</v>
      </c>
      <c r="G12" s="105">
        <v>0.006261574074074075</v>
      </c>
      <c r="H12" s="115" t="s">
        <v>815</v>
      </c>
      <c r="I12" s="92">
        <v>0.09527777777777778</v>
      </c>
      <c r="J12" s="92">
        <v>0.024224537037037034</v>
      </c>
      <c r="K12" s="92">
        <v>0.031481481481481485</v>
      </c>
      <c r="N12" s="79">
        <f t="shared" si="0"/>
        <v>0.4044006944444445</v>
      </c>
      <c r="O12" s="89">
        <v>5</v>
      </c>
      <c r="P12" s="138"/>
      <c r="Q12" s="13"/>
    </row>
    <row r="13" spans="1:17" ht="12.75">
      <c r="A13" s="3" t="s">
        <v>10</v>
      </c>
      <c r="B13" s="5"/>
      <c r="C13" s="80" t="s">
        <v>701</v>
      </c>
      <c r="D13" s="80" t="s">
        <v>702</v>
      </c>
      <c r="E13" s="95">
        <v>0.07592592592592594</v>
      </c>
      <c r="F13" s="98" t="s">
        <v>366</v>
      </c>
      <c r="G13" s="81">
        <v>0.004861111111111111</v>
      </c>
      <c r="H13" s="113" t="s">
        <v>784</v>
      </c>
      <c r="I13" s="3" t="s">
        <v>1160</v>
      </c>
      <c r="J13" s="92">
        <v>0.024224537037037034</v>
      </c>
      <c r="K13" s="92">
        <v>0.031481481481481485</v>
      </c>
      <c r="N13" s="79">
        <f t="shared" si="0"/>
        <v>0.40461574074074075</v>
      </c>
      <c r="O13" s="87">
        <v>2</v>
      </c>
      <c r="P13" s="138">
        <v>1</v>
      </c>
      <c r="Q13" s="13"/>
    </row>
    <row r="14" spans="1:17" ht="12.75">
      <c r="A14" s="3" t="s">
        <v>11</v>
      </c>
      <c r="B14" s="5"/>
      <c r="C14" s="80" t="s">
        <v>741</v>
      </c>
      <c r="D14" s="80" t="s">
        <v>1110</v>
      </c>
      <c r="E14" s="109">
        <v>0.07592592592592594</v>
      </c>
      <c r="F14" s="98" t="s">
        <v>366</v>
      </c>
      <c r="G14" s="105">
        <v>0.006261574074074075</v>
      </c>
      <c r="H14" s="113" t="s">
        <v>745</v>
      </c>
      <c r="I14" s="3" t="s">
        <v>1167</v>
      </c>
      <c r="J14" s="92">
        <v>0.024224537037037034</v>
      </c>
      <c r="K14" s="92">
        <v>0.031481481481481485</v>
      </c>
      <c r="N14" s="79">
        <f t="shared" si="0"/>
        <v>0.40645150462962965</v>
      </c>
      <c r="O14" s="87">
        <v>4</v>
      </c>
      <c r="Q14" s="13"/>
    </row>
    <row r="15" spans="1:17" ht="12.75">
      <c r="A15" s="3" t="s">
        <v>12</v>
      </c>
      <c r="B15" s="5"/>
      <c r="C15" s="80" t="s">
        <v>703</v>
      </c>
      <c r="D15" s="80" t="s">
        <v>28</v>
      </c>
      <c r="E15" s="97" t="s">
        <v>47</v>
      </c>
      <c r="F15" s="98" t="s">
        <v>366</v>
      </c>
      <c r="G15" s="81">
        <v>0.0051967592592592595</v>
      </c>
      <c r="H15" s="115" t="s">
        <v>815</v>
      </c>
      <c r="I15" s="92">
        <v>0.09527777777777778</v>
      </c>
      <c r="J15" s="140">
        <v>0.019375</v>
      </c>
      <c r="K15" s="141">
        <v>0.031481481481481485</v>
      </c>
      <c r="N15" s="79">
        <f t="shared" si="0"/>
        <v>0.4067849537037037</v>
      </c>
      <c r="O15" s="87">
        <v>4</v>
      </c>
      <c r="Q15" s="13"/>
    </row>
    <row r="16" spans="1:17" ht="12.75">
      <c r="A16" s="3">
        <v>10</v>
      </c>
      <c r="B16" s="5"/>
      <c r="C16" s="114" t="s">
        <v>812</v>
      </c>
      <c r="D16" s="114" t="s">
        <v>813</v>
      </c>
      <c r="E16" s="109">
        <v>0.07592592592592594</v>
      </c>
      <c r="F16" s="98" t="s">
        <v>366</v>
      </c>
      <c r="G16" s="105">
        <v>0.006261574074074075</v>
      </c>
      <c r="H16" s="113" t="s">
        <v>815</v>
      </c>
      <c r="I16" s="3" t="s">
        <v>1145</v>
      </c>
      <c r="J16" s="92">
        <v>0.024224537037037034</v>
      </c>
      <c r="K16" s="92">
        <v>0.031481481481481485</v>
      </c>
      <c r="N16" s="79">
        <f t="shared" si="0"/>
        <v>0.4069048611111112</v>
      </c>
      <c r="O16" s="87">
        <v>4</v>
      </c>
      <c r="Q16" s="13"/>
    </row>
    <row r="17" spans="1:15" ht="12.75">
      <c r="A17">
        <v>11</v>
      </c>
      <c r="C17" s="7" t="s">
        <v>20</v>
      </c>
      <c r="D17" s="9" t="s">
        <v>31</v>
      </c>
      <c r="E17" s="78" t="s">
        <v>43</v>
      </c>
      <c r="F17" s="3" t="s">
        <v>363</v>
      </c>
      <c r="G17" s="105">
        <v>0.006261574074074075</v>
      </c>
      <c r="H17" s="115" t="s">
        <v>815</v>
      </c>
      <c r="I17" s="92">
        <v>0.09527777777777778</v>
      </c>
      <c r="J17" s="92">
        <v>0.024224537037037034</v>
      </c>
      <c r="K17" s="92">
        <v>0.031481481481481485</v>
      </c>
      <c r="L17" s="10"/>
      <c r="M17" s="11"/>
      <c r="N17" s="79">
        <f t="shared" si="0"/>
        <v>0.40745625</v>
      </c>
      <c r="O17" s="89">
        <v>4</v>
      </c>
    </row>
    <row r="18" spans="1:16" ht="12.75">
      <c r="A18">
        <v>12</v>
      </c>
      <c r="C18" s="7" t="s">
        <v>19</v>
      </c>
      <c r="D18" s="9" t="s">
        <v>30</v>
      </c>
      <c r="E18" s="78" t="s">
        <v>42</v>
      </c>
      <c r="F18" s="98" t="s">
        <v>366</v>
      </c>
      <c r="G18" s="105">
        <v>0.006261574074074075</v>
      </c>
      <c r="H18" s="119" t="s">
        <v>815</v>
      </c>
      <c r="I18" s="92">
        <v>0.09527777777777778</v>
      </c>
      <c r="J18" s="92">
        <v>0.024224537037037034</v>
      </c>
      <c r="K18" s="92">
        <v>0.031481481481481485</v>
      </c>
      <c r="L18" s="10"/>
      <c r="M18" s="11"/>
      <c r="N18" s="79">
        <f t="shared" si="0"/>
        <v>0.4075488425925926</v>
      </c>
      <c r="O18" s="89">
        <v>4</v>
      </c>
      <c r="P18" s="136">
        <v>1</v>
      </c>
    </row>
    <row r="19" spans="1:16" ht="12.75">
      <c r="A19">
        <v>13</v>
      </c>
      <c r="C19" s="7" t="s">
        <v>23</v>
      </c>
      <c r="D19" s="9" t="s">
        <v>31</v>
      </c>
      <c r="E19" s="61" t="s">
        <v>46</v>
      </c>
      <c r="F19" s="98" t="s">
        <v>366</v>
      </c>
      <c r="G19" s="103">
        <v>0.006261574074074075</v>
      </c>
      <c r="H19" s="119" t="s">
        <v>815</v>
      </c>
      <c r="I19" s="96">
        <v>0.09527777777777778</v>
      </c>
      <c r="J19" s="92">
        <v>0.024224537037037034</v>
      </c>
      <c r="K19" s="92">
        <v>0.031481481481481485</v>
      </c>
      <c r="L19" s="10"/>
      <c r="M19" s="11"/>
      <c r="N19" s="79">
        <f t="shared" si="0"/>
        <v>0.40868310185185186</v>
      </c>
      <c r="O19" s="89">
        <v>2</v>
      </c>
      <c r="P19" s="138">
        <v>2</v>
      </c>
    </row>
    <row r="20" spans="1:15" ht="12.75">
      <c r="A20">
        <v>14</v>
      </c>
      <c r="C20" s="80" t="s">
        <v>704</v>
      </c>
      <c r="D20" s="80" t="s">
        <v>705</v>
      </c>
      <c r="E20" s="97" t="s">
        <v>47</v>
      </c>
      <c r="F20" s="98" t="s">
        <v>366</v>
      </c>
      <c r="G20" s="81">
        <v>0.004733796296296296</v>
      </c>
      <c r="H20" s="115" t="s">
        <v>815</v>
      </c>
      <c r="I20" s="92">
        <v>0.09527777777777778</v>
      </c>
      <c r="J20" s="92">
        <v>0.024224537037037034</v>
      </c>
      <c r="K20" s="92">
        <v>0.031481481481481485</v>
      </c>
      <c r="N20" s="79">
        <f t="shared" si="0"/>
        <v>0.4111715277777779</v>
      </c>
      <c r="O20" s="87">
        <v>5</v>
      </c>
    </row>
    <row r="21" spans="1:16" ht="12.75">
      <c r="A21">
        <v>15</v>
      </c>
      <c r="C21" s="80" t="s">
        <v>407</v>
      </c>
      <c r="D21" s="80" t="s">
        <v>401</v>
      </c>
      <c r="E21" s="109">
        <v>0.07592592592592594</v>
      </c>
      <c r="F21" s="94" t="s">
        <v>366</v>
      </c>
      <c r="G21" s="105">
        <v>0.006261574074074075</v>
      </c>
      <c r="H21" s="113" t="s">
        <v>732</v>
      </c>
      <c r="I21" s="92">
        <v>0.09527777777777778</v>
      </c>
      <c r="J21" s="92">
        <v>0.024224537037037034</v>
      </c>
      <c r="K21" s="92">
        <v>0.031481481481481485</v>
      </c>
      <c r="N21" s="79">
        <f t="shared" si="0"/>
        <v>0.41149490740740746</v>
      </c>
      <c r="O21" s="87">
        <v>4</v>
      </c>
      <c r="P21" s="136">
        <v>1</v>
      </c>
    </row>
    <row r="22" spans="1:15" ht="12.75">
      <c r="A22">
        <v>16</v>
      </c>
      <c r="C22" s="114" t="s">
        <v>763</v>
      </c>
      <c r="D22" s="114" t="s">
        <v>764</v>
      </c>
      <c r="E22" s="109">
        <v>0.07592592592592594</v>
      </c>
      <c r="F22" s="98" t="s">
        <v>366</v>
      </c>
      <c r="G22" s="105">
        <v>0.006261574074074075</v>
      </c>
      <c r="H22" s="113" t="s">
        <v>766</v>
      </c>
      <c r="I22" s="92">
        <v>0.09527777777777778</v>
      </c>
      <c r="J22" s="92">
        <v>0.024224537037037034</v>
      </c>
      <c r="K22" s="92">
        <v>0.031481481481481485</v>
      </c>
      <c r="N22" s="79">
        <f t="shared" si="0"/>
        <v>0.411631712962963</v>
      </c>
      <c r="O22" s="87">
        <v>5</v>
      </c>
    </row>
    <row r="23" spans="1:15" ht="12.75">
      <c r="A23">
        <v>17</v>
      </c>
      <c r="C23" s="114" t="s">
        <v>775</v>
      </c>
      <c r="D23" s="114" t="s">
        <v>379</v>
      </c>
      <c r="E23" s="109">
        <v>0.07592592592592594</v>
      </c>
      <c r="F23" s="98" t="s">
        <v>366</v>
      </c>
      <c r="G23" s="105">
        <v>0.006261574074074075</v>
      </c>
      <c r="H23" s="113" t="s">
        <v>776</v>
      </c>
      <c r="I23" s="92">
        <v>0.09527777777777778</v>
      </c>
      <c r="J23" s="92">
        <v>0.024224537037037034</v>
      </c>
      <c r="K23" s="92">
        <v>0.031481481481481485</v>
      </c>
      <c r="N23" s="79">
        <f t="shared" si="0"/>
        <v>0.41163634259259263</v>
      </c>
      <c r="O23" s="87">
        <v>5</v>
      </c>
    </row>
    <row r="24" spans="1:16" ht="12.75">
      <c r="A24">
        <v>18</v>
      </c>
      <c r="C24" s="114" t="s">
        <v>1042</v>
      </c>
      <c r="D24" s="114" t="s">
        <v>30</v>
      </c>
      <c r="E24" s="109">
        <v>0.07592592592592594</v>
      </c>
      <c r="F24" s="98" t="s">
        <v>366</v>
      </c>
      <c r="G24" s="105">
        <v>0.006261574074074075</v>
      </c>
      <c r="H24" s="119" t="s">
        <v>815</v>
      </c>
      <c r="I24" s="92">
        <v>0.09527777777777778</v>
      </c>
      <c r="J24" s="92">
        <v>0.024224537037037034</v>
      </c>
      <c r="K24" s="92">
        <v>0.031481481481481485</v>
      </c>
      <c r="N24" s="79">
        <f t="shared" si="0"/>
        <v>0.4126993055555556</v>
      </c>
      <c r="O24" s="87">
        <v>5</v>
      </c>
      <c r="P24" s="136">
        <v>1</v>
      </c>
    </row>
    <row r="25" spans="1:15" ht="12.75">
      <c r="A25">
        <v>19</v>
      </c>
      <c r="C25" s="7" t="s">
        <v>24</v>
      </c>
      <c r="D25" s="9" t="s">
        <v>34</v>
      </c>
      <c r="E25" s="61" t="s">
        <v>47</v>
      </c>
      <c r="F25" s="98" t="s">
        <v>366</v>
      </c>
      <c r="G25" s="105">
        <v>0.006261574074074075</v>
      </c>
      <c r="H25" s="115" t="s">
        <v>815</v>
      </c>
      <c r="I25" s="92">
        <v>0.09527777777777778</v>
      </c>
      <c r="J25" s="92">
        <v>0.024224537037037034</v>
      </c>
      <c r="K25" s="92">
        <v>0.031481481481481485</v>
      </c>
      <c r="L25" s="10"/>
      <c r="M25" s="11"/>
      <c r="N25" s="79">
        <f t="shared" si="0"/>
        <v>0.4126993055555556</v>
      </c>
      <c r="O25" s="87">
        <v>5</v>
      </c>
    </row>
    <row r="26" spans="1:16" ht="12.75">
      <c r="A26">
        <v>20</v>
      </c>
      <c r="C26" s="7" t="s">
        <v>25</v>
      </c>
      <c r="D26" s="9" t="s">
        <v>31</v>
      </c>
      <c r="E26" s="91" t="s">
        <v>47</v>
      </c>
      <c r="F26" s="98" t="s">
        <v>366</v>
      </c>
      <c r="G26" s="105">
        <v>0.006261574074074075</v>
      </c>
      <c r="H26" s="115" t="s">
        <v>815</v>
      </c>
      <c r="I26" s="92">
        <v>0.09527777777777778</v>
      </c>
      <c r="J26" s="92">
        <v>0.024224537037037034</v>
      </c>
      <c r="K26" s="92">
        <v>0.031481481481481485</v>
      </c>
      <c r="L26" s="10"/>
      <c r="M26" s="11"/>
      <c r="N26" s="79">
        <f t="shared" si="0"/>
        <v>0.4126993055555556</v>
      </c>
      <c r="O26" s="87">
        <v>5</v>
      </c>
      <c r="P26" s="136">
        <v>1</v>
      </c>
    </row>
    <row r="27" spans="1:16" ht="12.75">
      <c r="A27">
        <v>21</v>
      </c>
      <c r="C27" s="80" t="s">
        <v>1233</v>
      </c>
      <c r="D27" s="80" t="s">
        <v>1234</v>
      </c>
      <c r="E27" s="109">
        <v>0.07592592592592594</v>
      </c>
      <c r="F27" s="98" t="s">
        <v>366</v>
      </c>
      <c r="G27" s="105">
        <v>0.006261574074074075</v>
      </c>
      <c r="H27" s="115" t="s">
        <v>815</v>
      </c>
      <c r="I27" s="3" t="s">
        <v>1235</v>
      </c>
      <c r="J27" s="92">
        <v>0.024224537037037034</v>
      </c>
      <c r="K27" s="92">
        <v>0.031481481481481485</v>
      </c>
      <c r="N27" s="79">
        <f t="shared" si="0"/>
        <v>0.41270486111111115</v>
      </c>
      <c r="O27" s="90">
        <v>5</v>
      </c>
      <c r="P27" s="138"/>
    </row>
    <row r="28" spans="1:16" ht="12.75">
      <c r="A28">
        <v>22</v>
      </c>
      <c r="C28" s="7"/>
      <c r="D28" s="9"/>
      <c r="J28" s="141">
        <v>0.020023148148148148</v>
      </c>
      <c r="N28" s="79"/>
      <c r="O28" s="89"/>
      <c r="P28" s="138"/>
    </row>
    <row r="29" spans="1:16" ht="12.75">
      <c r="A29">
        <v>23</v>
      </c>
      <c r="C29" s="80"/>
      <c r="D29" s="80"/>
      <c r="J29" s="141">
        <v>0.020416666666666666</v>
      </c>
      <c r="N29" s="79"/>
      <c r="P29" s="138"/>
    </row>
    <row r="30" spans="1:15" ht="12.75">
      <c r="A30">
        <v>24</v>
      </c>
      <c r="C30" s="80"/>
      <c r="D30" s="80"/>
      <c r="J30" s="141">
        <v>0.02148148148148148</v>
      </c>
      <c r="N30" s="79"/>
      <c r="O30" s="89"/>
    </row>
    <row r="31" spans="1:15" ht="12.75">
      <c r="A31">
        <v>25</v>
      </c>
      <c r="C31" s="80"/>
      <c r="D31" s="80"/>
      <c r="N31" s="79"/>
      <c r="O31" s="89"/>
    </row>
    <row r="32" spans="1:14" ht="12.75">
      <c r="A32">
        <v>26</v>
      </c>
      <c r="C32" s="80"/>
      <c r="D32" s="80"/>
      <c r="N32" s="79"/>
    </row>
    <row r="33" spans="1:14" ht="12.75">
      <c r="A33">
        <v>27</v>
      </c>
      <c r="C33" s="80"/>
      <c r="D33" s="80"/>
      <c r="N33" s="79"/>
    </row>
  </sheetData>
  <sheetProtection/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88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50"/>
  <sheetViews>
    <sheetView zoomScalePageLayoutView="0" workbookViewId="0" topLeftCell="A1">
      <pane xSplit="17" ySplit="8" topLeftCell="R9" activePane="bottomRight" state="frozen"/>
      <selection pane="topLeft" activeCell="A1" sqref="A1"/>
      <selection pane="topRight" activeCell="Q1" sqref="Q1"/>
      <selection pane="bottomLeft" activeCell="A9" sqref="A9"/>
      <selection pane="bottomRight" activeCell="C1" sqref="C1:P16384"/>
    </sheetView>
  </sheetViews>
  <sheetFormatPr defaultColWidth="9.140625" defaultRowHeight="12.75"/>
  <cols>
    <col min="3" max="3" width="15.7109375" style="0" customWidth="1"/>
    <col min="5" max="6" width="9.140625" style="0" customWidth="1"/>
    <col min="7" max="7" width="9.140625" style="102" customWidth="1"/>
    <col min="8" max="8" width="9.8515625" style="0" customWidth="1"/>
    <col min="9" max="9" width="10.140625" style="128" customWidth="1"/>
    <col min="10" max="11" width="9.140625" style="0" customWidth="1"/>
    <col min="12" max="12" width="10.8515625" style="0" customWidth="1"/>
    <col min="13" max="13" width="9.140625" style="0" customWidth="1"/>
    <col min="16" max="16" width="9.140625" style="136" customWidth="1"/>
  </cols>
  <sheetData>
    <row r="1" spans="1:6" ht="19.5">
      <c r="A1" s="1" t="s">
        <v>344</v>
      </c>
      <c r="E1" s="100" t="s">
        <v>13</v>
      </c>
      <c r="F1" s="125" t="s">
        <v>1140</v>
      </c>
    </row>
    <row r="2" spans="1:7" ht="19.5">
      <c r="A2" s="27" t="s">
        <v>209</v>
      </c>
      <c r="E2" s="99" t="s">
        <v>1109</v>
      </c>
      <c r="F2" s="125" t="s">
        <v>1141</v>
      </c>
      <c r="G2" s="104"/>
    </row>
    <row r="3" spans="1:10" ht="19.5">
      <c r="A3" s="27"/>
      <c r="F3" s="101"/>
      <c r="J3" s="93"/>
    </row>
    <row r="4" spans="1:6" ht="15.75" customHeight="1">
      <c r="A4" s="27"/>
      <c r="E4" s="36"/>
      <c r="F4" s="81"/>
    </row>
    <row r="5" spans="3:13" ht="12.75">
      <c r="C5" s="101" t="s">
        <v>346</v>
      </c>
      <c r="D5" s="101"/>
      <c r="E5" s="120">
        <v>0.07337962962962963</v>
      </c>
      <c r="F5" s="116">
        <v>0.07936342592592592</v>
      </c>
      <c r="G5" s="117">
        <v>0.005613425925925927</v>
      </c>
      <c r="H5" s="116">
        <v>0.07099537037037036</v>
      </c>
      <c r="I5" s="126">
        <v>0.07306712962962963</v>
      </c>
      <c r="J5" s="116">
        <v>0.021215277777777777</v>
      </c>
      <c r="K5" s="101"/>
      <c r="L5" s="101"/>
      <c r="M5" s="101"/>
    </row>
    <row r="6" spans="3:13" ht="12.75">
      <c r="C6" s="101" t="s">
        <v>690</v>
      </c>
      <c r="D6" s="101"/>
      <c r="E6" s="61" t="s">
        <v>159</v>
      </c>
      <c r="F6" s="3" t="s">
        <v>414</v>
      </c>
      <c r="G6" s="117">
        <v>0.006319444444444444</v>
      </c>
      <c r="H6" s="116">
        <v>0.07755787037037037</v>
      </c>
      <c r="I6" s="130">
        <v>0.07969907407407407</v>
      </c>
      <c r="J6" s="116">
        <v>0.022708333333333334</v>
      </c>
      <c r="K6" s="116">
        <v>0.03449074074074074</v>
      </c>
      <c r="L6" s="101"/>
      <c r="M6" s="101"/>
    </row>
    <row r="7" spans="1:17" ht="26.25" thickBot="1">
      <c r="A7" s="28" t="s">
        <v>3</v>
      </c>
      <c r="B7" s="30"/>
      <c r="C7" s="32" t="s">
        <v>15</v>
      </c>
      <c r="D7" s="34" t="s">
        <v>26</v>
      </c>
      <c r="E7" s="2" t="s">
        <v>693</v>
      </c>
      <c r="F7" s="2" t="s">
        <v>694</v>
      </c>
      <c r="G7" s="2" t="s">
        <v>695</v>
      </c>
      <c r="H7" s="2" t="s">
        <v>696</v>
      </c>
      <c r="I7" s="129" t="s">
        <v>697</v>
      </c>
      <c r="J7" s="2" t="s">
        <v>698</v>
      </c>
      <c r="K7" s="2" t="s">
        <v>699</v>
      </c>
      <c r="L7" s="2" t="s">
        <v>1138</v>
      </c>
      <c r="M7" s="2" t="s">
        <v>700</v>
      </c>
      <c r="N7" s="2" t="s">
        <v>345</v>
      </c>
      <c r="O7" s="2" t="s">
        <v>691</v>
      </c>
      <c r="P7" s="137" t="s">
        <v>13</v>
      </c>
      <c r="Q7" s="43"/>
    </row>
    <row r="8" spans="1:17" ht="12.75">
      <c r="A8" s="29" t="s">
        <v>4</v>
      </c>
      <c r="B8" s="31"/>
      <c r="C8" s="33" t="s">
        <v>216</v>
      </c>
      <c r="D8" s="35" t="s">
        <v>235</v>
      </c>
      <c r="E8" s="36" t="s">
        <v>252</v>
      </c>
      <c r="F8" s="3" t="s">
        <v>408</v>
      </c>
      <c r="G8" s="106">
        <v>0.005775462962962962</v>
      </c>
      <c r="H8" s="3" t="s">
        <v>1118</v>
      </c>
      <c r="I8" s="3" t="s">
        <v>1410</v>
      </c>
      <c r="J8" s="143">
        <v>0.019699074074074074</v>
      </c>
      <c r="K8" s="149">
        <v>0.03222222222222222</v>
      </c>
      <c r="L8" s="38"/>
      <c r="M8" s="39"/>
      <c r="N8" s="79">
        <f>E8+F8+G8+H8+I8+J8+K8+M8</f>
        <v>0.3487001157407408</v>
      </c>
      <c r="O8" s="40"/>
      <c r="P8" s="138"/>
      <c r="Q8" s="44"/>
    </row>
    <row r="9" spans="1:17" ht="12.75">
      <c r="A9" s="29" t="s">
        <v>5</v>
      </c>
      <c r="B9" s="31"/>
      <c r="C9" s="33" t="s">
        <v>211</v>
      </c>
      <c r="D9" s="35" t="s">
        <v>231</v>
      </c>
      <c r="E9" s="36" t="s">
        <v>44</v>
      </c>
      <c r="F9" s="3" t="s">
        <v>409</v>
      </c>
      <c r="G9" s="106">
        <v>0.005127314814814815</v>
      </c>
      <c r="H9" s="3" t="s">
        <v>1122</v>
      </c>
      <c r="I9" s="3" t="s">
        <v>1411</v>
      </c>
      <c r="J9" s="143">
        <v>0.021423611111111112</v>
      </c>
      <c r="K9" s="151">
        <v>0.03222222222222222</v>
      </c>
      <c r="L9" s="38"/>
      <c r="M9" s="39"/>
      <c r="N9" s="79">
        <f>E9+F9+G9+H9+I9+J9+K9+M9</f>
        <v>0.3492818287037037</v>
      </c>
      <c r="O9" s="40"/>
      <c r="P9" s="138">
        <v>1</v>
      </c>
      <c r="Q9" s="44"/>
    </row>
    <row r="10" spans="1:17" ht="12.75">
      <c r="A10" s="29" t="s">
        <v>6</v>
      </c>
      <c r="B10" s="31"/>
      <c r="C10" s="33" t="s">
        <v>215</v>
      </c>
      <c r="D10" s="35" t="s">
        <v>234</v>
      </c>
      <c r="E10" s="36" t="s">
        <v>251</v>
      </c>
      <c r="F10" s="3" t="s">
        <v>402</v>
      </c>
      <c r="G10" s="106">
        <v>0.005324074074074075</v>
      </c>
      <c r="H10" s="3" t="s">
        <v>1120</v>
      </c>
      <c r="I10" s="3" t="s">
        <v>1412</v>
      </c>
      <c r="J10" s="143">
        <v>0.02226851851851852</v>
      </c>
      <c r="K10" s="149">
        <v>0.03149305555555556</v>
      </c>
      <c r="L10" s="38"/>
      <c r="M10" s="39"/>
      <c r="N10" s="79">
        <f>E10+F10+G10+H10+I10+J10+K10+M10</f>
        <v>0.3501982638888889</v>
      </c>
      <c r="O10" s="40"/>
      <c r="P10" s="138"/>
      <c r="Q10" s="44"/>
    </row>
    <row r="11" spans="1:17" ht="12.75">
      <c r="A11" s="29" t="s">
        <v>7</v>
      </c>
      <c r="B11" s="31"/>
      <c r="C11" s="80" t="s">
        <v>371</v>
      </c>
      <c r="D11" s="80" t="s">
        <v>372</v>
      </c>
      <c r="E11" s="97" t="s">
        <v>159</v>
      </c>
      <c r="F11" s="3" t="s">
        <v>408</v>
      </c>
      <c r="G11" s="104">
        <v>0.005902777777777778</v>
      </c>
      <c r="H11" s="3" t="s">
        <v>1112</v>
      </c>
      <c r="I11" s="3" t="s">
        <v>1416</v>
      </c>
      <c r="J11" s="92">
        <v>0.021215277777777777</v>
      </c>
      <c r="K11" s="92">
        <v>0.03449074074074074</v>
      </c>
      <c r="N11" s="79">
        <f>E11+F11+G11+H11+I11+J11+K11+M11</f>
        <v>0.3620737268518518</v>
      </c>
      <c r="O11">
        <v>2</v>
      </c>
      <c r="P11" s="138"/>
      <c r="Q11" s="44"/>
    </row>
    <row r="12" spans="1:17" ht="12.75">
      <c r="A12" s="29" t="s">
        <v>8</v>
      </c>
      <c r="B12" s="31"/>
      <c r="C12" s="33" t="s">
        <v>212</v>
      </c>
      <c r="D12" s="35" t="s">
        <v>137</v>
      </c>
      <c r="E12" s="36" t="s">
        <v>248</v>
      </c>
      <c r="F12" s="94" t="s">
        <v>414</v>
      </c>
      <c r="G12" s="106">
        <v>0.006319444444444444</v>
      </c>
      <c r="H12" s="3" t="s">
        <v>1119</v>
      </c>
      <c r="I12" s="3" t="s">
        <v>1422</v>
      </c>
      <c r="J12" s="92">
        <v>0.021215277777777777</v>
      </c>
      <c r="K12" s="92">
        <v>0.03449074074074074</v>
      </c>
      <c r="L12" s="38"/>
      <c r="M12" s="39"/>
      <c r="N12" s="79">
        <f>E12+F12+G12+H12+I12+J12+K12+M12</f>
        <v>0.36290115740740736</v>
      </c>
      <c r="O12" s="40">
        <v>1</v>
      </c>
      <c r="P12" s="138">
        <v>1</v>
      </c>
      <c r="Q12" s="44"/>
    </row>
    <row r="13" spans="1:17" ht="12.75">
      <c r="A13" s="29" t="s">
        <v>9</v>
      </c>
      <c r="B13" s="31"/>
      <c r="C13" s="33" t="s">
        <v>221</v>
      </c>
      <c r="D13" s="35" t="s">
        <v>239</v>
      </c>
      <c r="E13" s="61" t="s">
        <v>257</v>
      </c>
      <c r="F13" s="3" t="s">
        <v>409</v>
      </c>
      <c r="G13" s="106">
        <v>0.005590277777777778</v>
      </c>
      <c r="H13" s="3" t="s">
        <v>1111</v>
      </c>
      <c r="I13" s="131">
        <v>0.07969907407407407</v>
      </c>
      <c r="J13" s="92">
        <v>0.021215277777777777</v>
      </c>
      <c r="K13" s="149">
        <v>0.03222222222222222</v>
      </c>
      <c r="L13" s="38"/>
      <c r="M13" s="39"/>
      <c r="N13" s="79">
        <f>E13+F13+G13+H13+I13+J13+K13+M13</f>
        <v>0.36336585648148145</v>
      </c>
      <c r="O13" s="40">
        <v>2</v>
      </c>
      <c r="P13" s="138"/>
      <c r="Q13" s="44"/>
    </row>
    <row r="14" spans="1:17" ht="12.75">
      <c r="A14" s="29" t="s">
        <v>10</v>
      </c>
      <c r="B14" s="31"/>
      <c r="C14" s="33" t="s">
        <v>214</v>
      </c>
      <c r="D14" s="35" t="s">
        <v>233</v>
      </c>
      <c r="E14" s="36" t="s">
        <v>250</v>
      </c>
      <c r="F14" s="3" t="s">
        <v>409</v>
      </c>
      <c r="G14" s="106">
        <v>0.005381944444444445</v>
      </c>
      <c r="H14" s="92">
        <v>0.07755787037037037</v>
      </c>
      <c r="I14" s="131">
        <v>0.07969907407407407</v>
      </c>
      <c r="J14" s="92">
        <v>0.021215277777777777</v>
      </c>
      <c r="K14" s="149">
        <v>0.031481481481481485</v>
      </c>
      <c r="L14" s="38"/>
      <c r="M14" s="39"/>
      <c r="N14" s="79">
        <f>E14+F14+G14+H14+I14+J14+K14+M14</f>
        <v>0.36364583333333333</v>
      </c>
      <c r="O14" s="40">
        <v>3</v>
      </c>
      <c r="Q14" s="44"/>
    </row>
    <row r="15" spans="1:17" ht="12.75">
      <c r="A15" s="29" t="s">
        <v>11</v>
      </c>
      <c r="B15" s="31"/>
      <c r="C15" s="33" t="s">
        <v>213</v>
      </c>
      <c r="D15" s="35" t="s">
        <v>232</v>
      </c>
      <c r="E15" s="36" t="s">
        <v>249</v>
      </c>
      <c r="F15" s="3" t="s">
        <v>410</v>
      </c>
      <c r="G15" s="105">
        <v>0.006319444444444444</v>
      </c>
      <c r="H15" s="92">
        <v>0.07755787037037037</v>
      </c>
      <c r="I15" s="131">
        <v>0.07969907407407407</v>
      </c>
      <c r="J15" s="143">
        <v>0.020023148148148148</v>
      </c>
      <c r="K15" s="92">
        <v>0.03449074074074074</v>
      </c>
      <c r="L15" s="38"/>
      <c r="M15" s="39"/>
      <c r="N15" s="79">
        <f>E15+F15+G15+H15+I15+J15+K15+M15</f>
        <v>0.3663657407407407</v>
      </c>
      <c r="O15" s="40">
        <v>3</v>
      </c>
      <c r="Q15" s="44"/>
    </row>
    <row r="16" spans="1:17" ht="12.75">
      <c r="A16" s="29" t="s">
        <v>12</v>
      </c>
      <c r="B16" s="31"/>
      <c r="C16" s="80" t="s">
        <v>398</v>
      </c>
      <c r="D16" s="80" t="s">
        <v>399</v>
      </c>
      <c r="E16" s="97" t="s">
        <v>159</v>
      </c>
      <c r="F16" s="94" t="s">
        <v>414</v>
      </c>
      <c r="G16" s="81">
        <v>0.004976851851851852</v>
      </c>
      <c r="H16" s="3" t="s">
        <v>1114</v>
      </c>
      <c r="I16" s="3" t="s">
        <v>1416</v>
      </c>
      <c r="J16" s="92">
        <v>0.021215277777777777</v>
      </c>
      <c r="K16" s="141">
        <v>0.03248842592592593</v>
      </c>
      <c r="N16" s="79">
        <f>E16+F16+G16+H16+I16+J16+K16+M16</f>
        <v>0.36717962962962963</v>
      </c>
      <c r="O16" s="3">
        <v>2</v>
      </c>
      <c r="P16" s="136">
        <v>1</v>
      </c>
      <c r="Q16" s="44"/>
    </row>
    <row r="17" spans="1:17" ht="12.75">
      <c r="A17" s="29" t="s">
        <v>107</v>
      </c>
      <c r="B17" s="31"/>
      <c r="C17" s="33" t="s">
        <v>217</v>
      </c>
      <c r="D17" s="35" t="s">
        <v>236</v>
      </c>
      <c r="E17" s="36" t="s">
        <v>253</v>
      </c>
      <c r="F17" s="3" t="s">
        <v>408</v>
      </c>
      <c r="G17" s="105">
        <v>0.006319444444444444</v>
      </c>
      <c r="H17" s="92">
        <v>0.07755787037037037</v>
      </c>
      <c r="I17" s="131">
        <v>0.07969907407407407</v>
      </c>
      <c r="J17" s="92">
        <v>0.021215277777777777</v>
      </c>
      <c r="K17" s="92">
        <v>0.03449074074074074</v>
      </c>
      <c r="L17" s="38"/>
      <c r="M17" s="39"/>
      <c r="N17" s="79">
        <f>E17+F17+G17+H17+I17+J17+K17+M17</f>
        <v>0.3683101851851851</v>
      </c>
      <c r="O17" s="40">
        <v>4</v>
      </c>
      <c r="Q17" s="44"/>
    </row>
    <row r="18" spans="1:17" ht="12.75">
      <c r="A18" s="29" t="s">
        <v>108</v>
      </c>
      <c r="B18" s="31"/>
      <c r="C18" s="33" t="s">
        <v>223</v>
      </c>
      <c r="D18" s="35" t="s">
        <v>241</v>
      </c>
      <c r="E18" s="61" t="s">
        <v>259</v>
      </c>
      <c r="F18" s="98" t="s">
        <v>414</v>
      </c>
      <c r="G18" s="106">
        <v>0.006087962962962964</v>
      </c>
      <c r="H18" s="3" t="s">
        <v>1117</v>
      </c>
      <c r="I18" s="3" t="s">
        <v>1413</v>
      </c>
      <c r="J18" s="92">
        <v>0.021215277777777777</v>
      </c>
      <c r="K18" s="92">
        <v>0.03449074074074074</v>
      </c>
      <c r="L18" s="38"/>
      <c r="M18" s="39"/>
      <c r="N18" s="79">
        <f>E18+F18+G18+H18+I18+J18+K18+M18</f>
        <v>0.3693899305555556</v>
      </c>
      <c r="O18" s="40">
        <v>2</v>
      </c>
      <c r="Q18" s="44"/>
    </row>
    <row r="19" spans="1:17" ht="12.75">
      <c r="A19" s="29" t="s">
        <v>109</v>
      </c>
      <c r="B19" s="31"/>
      <c r="C19" s="80" t="s">
        <v>373</v>
      </c>
      <c r="D19" s="80" t="s">
        <v>374</v>
      </c>
      <c r="E19" s="97" t="s">
        <v>159</v>
      </c>
      <c r="F19" s="3" t="s">
        <v>409</v>
      </c>
      <c r="G19" s="81">
        <v>0.00537037037037037</v>
      </c>
      <c r="H19" s="92">
        <v>0.07755787037037037</v>
      </c>
      <c r="I19" s="3" t="s">
        <v>1414</v>
      </c>
      <c r="J19" s="92">
        <v>0.021215277777777777</v>
      </c>
      <c r="K19" s="92">
        <v>0.03449074074074074</v>
      </c>
      <c r="N19" s="79">
        <f>E19+F19+G19+H19+I19+J19+K19+M19</f>
        <v>0.36941030092592597</v>
      </c>
      <c r="O19">
        <v>3</v>
      </c>
      <c r="Q19" s="44"/>
    </row>
    <row r="20" spans="1:17" ht="12.75">
      <c r="A20" s="29" t="s">
        <v>110</v>
      </c>
      <c r="B20" s="31"/>
      <c r="C20" s="80" t="s">
        <v>847</v>
      </c>
      <c r="D20" s="80" t="s">
        <v>369</v>
      </c>
      <c r="E20" s="97" t="s">
        <v>159</v>
      </c>
      <c r="F20" s="98" t="s">
        <v>414</v>
      </c>
      <c r="G20" s="105">
        <v>0.006319444444444444</v>
      </c>
      <c r="H20" s="3" t="s">
        <v>1113</v>
      </c>
      <c r="I20" s="3" t="s">
        <v>1413</v>
      </c>
      <c r="J20" s="92">
        <v>0.021215277777777777</v>
      </c>
      <c r="K20" s="92">
        <v>0.03449074074074074</v>
      </c>
      <c r="L20" s="38"/>
      <c r="M20" s="39"/>
      <c r="N20" s="79">
        <f>E20+F20+G20+H20+I20+J20+K20+M20</f>
        <v>0.3702050925925926</v>
      </c>
      <c r="O20" s="40">
        <v>4</v>
      </c>
      <c r="Q20" s="44"/>
    </row>
    <row r="21" spans="1:17" ht="12.75">
      <c r="A21" s="29" t="s">
        <v>111</v>
      </c>
      <c r="B21" s="31"/>
      <c r="C21" s="33" t="s">
        <v>219</v>
      </c>
      <c r="D21" s="35" t="s">
        <v>140</v>
      </c>
      <c r="E21" s="36" t="s">
        <v>255</v>
      </c>
      <c r="F21" s="98" t="s">
        <v>414</v>
      </c>
      <c r="G21" s="106">
        <v>0.005509259259259259</v>
      </c>
      <c r="H21" s="96">
        <v>0.07755787037037037</v>
      </c>
      <c r="I21" s="3" t="s">
        <v>1419</v>
      </c>
      <c r="J21" s="92">
        <v>0.021215277777777777</v>
      </c>
      <c r="K21" s="92">
        <v>0.03449074074074074</v>
      </c>
      <c r="L21" s="38"/>
      <c r="M21" s="39"/>
      <c r="N21" s="79">
        <f>E21+F21+G21+H21+I21+J21+K21+M21</f>
        <v>0.37049687499999995</v>
      </c>
      <c r="O21" s="40">
        <v>2</v>
      </c>
      <c r="P21" s="136">
        <v>1</v>
      </c>
      <c r="Q21" s="44"/>
    </row>
    <row r="22" spans="1:17" ht="12.75">
      <c r="A22" s="29" t="s">
        <v>112</v>
      </c>
      <c r="B22" s="31"/>
      <c r="C22" s="33" t="s">
        <v>229</v>
      </c>
      <c r="D22" s="35" t="s">
        <v>246</v>
      </c>
      <c r="E22" s="91" t="s">
        <v>159</v>
      </c>
      <c r="F22" s="3" t="s">
        <v>408</v>
      </c>
      <c r="G22" s="105">
        <v>0.006319444444444444</v>
      </c>
      <c r="H22" s="3" t="s">
        <v>1121</v>
      </c>
      <c r="I22" s="131">
        <v>0.07969907407407407</v>
      </c>
      <c r="J22" s="92">
        <v>0.021215277777777777</v>
      </c>
      <c r="K22" s="92">
        <v>0.03449074074074074</v>
      </c>
      <c r="L22" s="38"/>
      <c r="M22" s="39"/>
      <c r="N22" s="79">
        <f>E22+F22+G22+H22+I22+J22+K22+M22</f>
        <v>0.37114212962962956</v>
      </c>
      <c r="O22" s="40">
        <v>3</v>
      </c>
      <c r="P22" s="136">
        <v>1</v>
      </c>
      <c r="Q22" s="44"/>
    </row>
    <row r="23" spans="1:17" ht="12.75">
      <c r="A23" s="29">
        <v>16</v>
      </c>
      <c r="B23" s="31"/>
      <c r="C23" s="86" t="s">
        <v>375</v>
      </c>
      <c r="D23" s="86" t="s">
        <v>376</v>
      </c>
      <c r="E23" s="97" t="s">
        <v>159</v>
      </c>
      <c r="F23" s="85" t="s">
        <v>544</v>
      </c>
      <c r="G23" s="105">
        <v>0.006319444444444444</v>
      </c>
      <c r="H23" s="92">
        <v>0.07755787037037037</v>
      </c>
      <c r="I23" s="3" t="s">
        <v>1417</v>
      </c>
      <c r="J23" s="92">
        <v>0.021215277777777777</v>
      </c>
      <c r="K23" s="92">
        <v>0.03449074074074074</v>
      </c>
      <c r="N23" s="79">
        <f>E23+F23+G23+H23+I23+J23+K23+M23</f>
        <v>0.3742746527777777</v>
      </c>
      <c r="O23" s="3">
        <v>4</v>
      </c>
      <c r="Q23" s="44"/>
    </row>
    <row r="24" spans="1:17" ht="12.75">
      <c r="A24" s="29">
        <v>17</v>
      </c>
      <c r="B24" s="31"/>
      <c r="C24" s="86" t="s">
        <v>387</v>
      </c>
      <c r="D24" s="86" t="s">
        <v>388</v>
      </c>
      <c r="E24" s="97" t="s">
        <v>159</v>
      </c>
      <c r="F24" s="85" t="s">
        <v>603</v>
      </c>
      <c r="G24" s="105">
        <v>0.006319444444444444</v>
      </c>
      <c r="H24" s="92">
        <v>0.07755787037037037</v>
      </c>
      <c r="I24" s="3" t="s">
        <v>1418</v>
      </c>
      <c r="J24" s="92">
        <v>0.021215277777777777</v>
      </c>
      <c r="K24" s="92">
        <v>0.03449074074074074</v>
      </c>
      <c r="N24" s="79">
        <f>E24+F24+G24+H24+I24+J24+K24+M24</f>
        <v>0.3744814814814815</v>
      </c>
      <c r="O24" s="3">
        <v>4</v>
      </c>
      <c r="Q24" s="44"/>
    </row>
    <row r="25" spans="1:17" ht="12.75">
      <c r="A25" s="29">
        <v>18</v>
      </c>
      <c r="B25" s="31"/>
      <c r="C25" s="33" t="s">
        <v>210</v>
      </c>
      <c r="D25" s="35" t="s">
        <v>230</v>
      </c>
      <c r="E25" s="36" t="s">
        <v>247</v>
      </c>
      <c r="F25" s="3" t="s">
        <v>413</v>
      </c>
      <c r="G25" s="105">
        <v>0.006319444444444444</v>
      </c>
      <c r="H25" s="92">
        <v>0.07755787037037037</v>
      </c>
      <c r="I25" s="131">
        <v>0.07969907407407407</v>
      </c>
      <c r="J25" s="92">
        <v>0.021215277777777777</v>
      </c>
      <c r="K25" s="92">
        <v>0.03449074074074074</v>
      </c>
      <c r="L25" s="38"/>
      <c r="M25" s="39"/>
      <c r="N25" s="79">
        <f>E25+F25+G25+H25+I25+J25+K25+M25</f>
        <v>0.3754398148148148</v>
      </c>
      <c r="O25" s="40">
        <v>4</v>
      </c>
      <c r="Q25" s="44"/>
    </row>
    <row r="26" spans="1:17" ht="12.75">
      <c r="A26" s="29">
        <v>19</v>
      </c>
      <c r="B26" s="31"/>
      <c r="C26" s="33" t="s">
        <v>218</v>
      </c>
      <c r="D26" s="35" t="s">
        <v>237</v>
      </c>
      <c r="E26" s="36" t="s">
        <v>254</v>
      </c>
      <c r="F26" s="94" t="s">
        <v>414</v>
      </c>
      <c r="G26" s="105">
        <v>0.006319444444444444</v>
      </c>
      <c r="H26" s="92">
        <v>0.07755787037037037</v>
      </c>
      <c r="I26" s="131">
        <v>0.07969907407407407</v>
      </c>
      <c r="J26" s="92">
        <v>0.021215277777777777</v>
      </c>
      <c r="K26" s="92">
        <v>0.03449074074074074</v>
      </c>
      <c r="L26" s="38"/>
      <c r="M26" s="39"/>
      <c r="N26" s="79">
        <f>E26+F26+G26+H26+I26+J26+K26+M26</f>
        <v>0.37663194444444437</v>
      </c>
      <c r="O26" s="40">
        <v>4</v>
      </c>
      <c r="P26" s="136">
        <v>1</v>
      </c>
      <c r="Q26" s="44"/>
    </row>
    <row r="27" spans="1:17" ht="12.75">
      <c r="A27" s="29">
        <v>20</v>
      </c>
      <c r="B27" s="31"/>
      <c r="C27" s="80" t="s">
        <v>377</v>
      </c>
      <c r="D27" s="80" t="s">
        <v>141</v>
      </c>
      <c r="E27" s="97" t="s">
        <v>159</v>
      </c>
      <c r="F27" s="81">
        <v>0.07736111111111112</v>
      </c>
      <c r="G27" s="105">
        <v>0.006319444444444444</v>
      </c>
      <c r="H27" s="92">
        <v>0.07755787037037037</v>
      </c>
      <c r="I27" s="131">
        <v>0.07969907407407407</v>
      </c>
      <c r="J27" s="92">
        <v>0.021215277777777777</v>
      </c>
      <c r="K27" s="92">
        <v>0.03449074074074074</v>
      </c>
      <c r="N27" s="79">
        <f>E27+F27+G27+H27+I27+J27+K27+M27</f>
        <v>0.3782291666666666</v>
      </c>
      <c r="O27">
        <v>5</v>
      </c>
      <c r="P27" s="138"/>
      <c r="Q27" s="44"/>
    </row>
    <row r="28" spans="1:16" ht="12.75">
      <c r="A28" s="3">
        <v>21</v>
      </c>
      <c r="C28" s="80" t="s">
        <v>1270</v>
      </c>
      <c r="D28" s="80" t="s">
        <v>1271</v>
      </c>
      <c r="E28" s="97" t="s">
        <v>159</v>
      </c>
      <c r="F28" s="98" t="s">
        <v>414</v>
      </c>
      <c r="G28" s="105">
        <v>0.006319444444444444</v>
      </c>
      <c r="H28" s="92">
        <v>0.07755787037037037</v>
      </c>
      <c r="I28" s="3" t="s">
        <v>1415</v>
      </c>
      <c r="J28" s="92">
        <v>0.021215277777777777</v>
      </c>
      <c r="K28" s="92">
        <v>0.03449074074074074</v>
      </c>
      <c r="N28" s="79">
        <f>E28+F28+G28+H28+I28+J28+K28+M28</f>
        <v>0.37840694444444445</v>
      </c>
      <c r="O28">
        <v>5</v>
      </c>
      <c r="P28" s="138"/>
    </row>
    <row r="29" spans="1:16" ht="12.75">
      <c r="A29" s="3">
        <v>22</v>
      </c>
      <c r="C29" s="80" t="s">
        <v>378</v>
      </c>
      <c r="D29" s="80" t="s">
        <v>379</v>
      </c>
      <c r="E29" s="97" t="s">
        <v>159</v>
      </c>
      <c r="F29" s="3" t="s">
        <v>411</v>
      </c>
      <c r="G29" s="105">
        <v>0.006319444444444444</v>
      </c>
      <c r="H29" s="92">
        <v>0.07755787037037037</v>
      </c>
      <c r="I29" s="131">
        <v>0.07969907407407407</v>
      </c>
      <c r="J29" s="92">
        <v>0.021215277777777777</v>
      </c>
      <c r="K29" s="92">
        <v>0.03449074074074074</v>
      </c>
      <c r="N29" s="79">
        <f>E29+F29+G29+H29+I29+J29+K29+M29</f>
        <v>0.37900462962962966</v>
      </c>
      <c r="O29">
        <v>5</v>
      </c>
      <c r="P29" s="138"/>
    </row>
    <row r="30" spans="1:15" ht="12.75">
      <c r="A30" s="3">
        <v>23</v>
      </c>
      <c r="C30" s="80" t="s">
        <v>866</v>
      </c>
      <c r="D30" s="80" t="s">
        <v>867</v>
      </c>
      <c r="E30" s="97" t="s">
        <v>159</v>
      </c>
      <c r="F30" s="98" t="s">
        <v>414</v>
      </c>
      <c r="G30" s="105">
        <v>0.006319444444444444</v>
      </c>
      <c r="H30" s="3" t="s">
        <v>1115</v>
      </c>
      <c r="I30" s="131">
        <v>0.07969907407407407</v>
      </c>
      <c r="J30" s="92">
        <v>0.021215277777777777</v>
      </c>
      <c r="K30" s="92">
        <v>0.03449074074074074</v>
      </c>
      <c r="N30" s="79">
        <f>E30+F30+G30+H30+I30+J30+K30+M30</f>
        <v>0.37903599537037036</v>
      </c>
      <c r="O30" s="3">
        <v>5</v>
      </c>
    </row>
    <row r="31" spans="1:15" ht="12.75">
      <c r="A31" s="3">
        <v>24</v>
      </c>
      <c r="C31" s="80" t="s">
        <v>381</v>
      </c>
      <c r="D31" s="80" t="s">
        <v>382</v>
      </c>
      <c r="E31" s="97" t="s">
        <v>159</v>
      </c>
      <c r="F31" s="3" t="s">
        <v>414</v>
      </c>
      <c r="G31" s="105">
        <v>0.006319444444444444</v>
      </c>
      <c r="H31" s="3" t="s">
        <v>1116</v>
      </c>
      <c r="I31" s="131">
        <v>0.07969907407407407</v>
      </c>
      <c r="J31" s="92">
        <v>0.021215277777777777</v>
      </c>
      <c r="K31" s="92">
        <v>0.03449074074074074</v>
      </c>
      <c r="N31" s="79">
        <f>E31+F31+G31+H31+I31+J31+K31+M31</f>
        <v>0.3790583333333333</v>
      </c>
      <c r="O31">
        <v>4</v>
      </c>
    </row>
    <row r="32" spans="1:15" ht="12.75">
      <c r="A32" s="3">
        <v>25</v>
      </c>
      <c r="C32" s="33" t="s">
        <v>220</v>
      </c>
      <c r="D32" s="35" t="s">
        <v>238</v>
      </c>
      <c r="E32" s="61" t="s">
        <v>256</v>
      </c>
      <c r="F32" s="98" t="s">
        <v>414</v>
      </c>
      <c r="G32" s="105">
        <v>0.006319444444444444</v>
      </c>
      <c r="H32" s="92">
        <v>0.07755787037037037</v>
      </c>
      <c r="I32" s="131">
        <v>0.07969907407407407</v>
      </c>
      <c r="J32" s="92">
        <v>0.021215277777777777</v>
      </c>
      <c r="K32" s="149">
        <v>0.03449074074074074</v>
      </c>
      <c r="L32" s="38"/>
      <c r="M32" s="39"/>
      <c r="N32" s="79">
        <f>E32+F32+G32+H32+I32+J32+K32+M32</f>
        <v>0.37938657407407406</v>
      </c>
      <c r="O32" s="40">
        <v>4</v>
      </c>
    </row>
    <row r="33" spans="1:15" ht="12.75">
      <c r="A33" s="3">
        <v>26</v>
      </c>
      <c r="C33" s="80" t="s">
        <v>400</v>
      </c>
      <c r="D33" s="80" t="s">
        <v>731</v>
      </c>
      <c r="E33" s="97" t="s">
        <v>159</v>
      </c>
      <c r="F33" s="98" t="s">
        <v>414</v>
      </c>
      <c r="G33" s="105">
        <v>0.006319444444444444</v>
      </c>
      <c r="H33" s="92">
        <v>0.07755787037037037</v>
      </c>
      <c r="I33" s="3" t="s">
        <v>1420</v>
      </c>
      <c r="J33" s="92">
        <v>0.021215277777777777</v>
      </c>
      <c r="K33" s="92">
        <v>0.03449074074074074</v>
      </c>
      <c r="N33" s="79">
        <f>E33+F33+G33+H33+I33+J33+K33+M33</f>
        <v>0.3811096064814815</v>
      </c>
      <c r="O33" s="3">
        <v>5</v>
      </c>
    </row>
    <row r="34" spans="1:15" ht="12.75">
      <c r="A34" s="3">
        <v>27</v>
      </c>
      <c r="C34" s="80" t="s">
        <v>922</v>
      </c>
      <c r="D34" s="80" t="s">
        <v>34</v>
      </c>
      <c r="E34" s="97" t="s">
        <v>159</v>
      </c>
      <c r="F34" s="98" t="s">
        <v>414</v>
      </c>
      <c r="G34" s="105">
        <v>0.006319444444444444</v>
      </c>
      <c r="H34" s="3" t="s">
        <v>1123</v>
      </c>
      <c r="I34" s="3" t="s">
        <v>1421</v>
      </c>
      <c r="J34" s="92">
        <v>0.021215277777777777</v>
      </c>
      <c r="K34" s="92">
        <v>0.03449074074074074</v>
      </c>
      <c r="N34" s="79">
        <f>E34+F34+G34+H34+I34+J34+K34+M34</f>
        <v>0.38257071759259265</v>
      </c>
      <c r="O34" s="3">
        <v>4</v>
      </c>
    </row>
    <row r="35" spans="1:15" ht="12.75">
      <c r="A35" s="3">
        <v>28</v>
      </c>
      <c r="C35" s="33" t="s">
        <v>224</v>
      </c>
      <c r="D35" s="35" t="s">
        <v>242</v>
      </c>
      <c r="E35" s="61" t="s">
        <v>159</v>
      </c>
      <c r="F35" s="98" t="s">
        <v>414</v>
      </c>
      <c r="G35" s="105">
        <v>0.006319444444444444</v>
      </c>
      <c r="H35" s="3" t="s">
        <v>1124</v>
      </c>
      <c r="I35" s="131">
        <v>0.07969907407407407</v>
      </c>
      <c r="J35" s="92">
        <v>0.021215277777777777</v>
      </c>
      <c r="K35" s="92">
        <v>0.03449074074074074</v>
      </c>
      <c r="L35" s="38"/>
      <c r="M35" s="39"/>
      <c r="N35" s="79">
        <f>E35+F35+G35+H35+I35+J35+K35+M35</f>
        <v>0.3827131944444444</v>
      </c>
      <c r="O35" s="40">
        <v>4</v>
      </c>
    </row>
    <row r="36" spans="1:15" ht="12.75">
      <c r="A36" s="3">
        <v>29</v>
      </c>
      <c r="C36" s="33" t="s">
        <v>222</v>
      </c>
      <c r="D36" s="35" t="s">
        <v>240</v>
      </c>
      <c r="E36" s="61" t="s">
        <v>258</v>
      </c>
      <c r="F36" s="98" t="s">
        <v>414</v>
      </c>
      <c r="G36" s="105">
        <v>0.006319444444444444</v>
      </c>
      <c r="H36" s="92">
        <v>0.07755787037037037</v>
      </c>
      <c r="I36" s="131">
        <v>0.07969907407407407</v>
      </c>
      <c r="J36" s="92">
        <v>0.021215277777777777</v>
      </c>
      <c r="K36" s="92">
        <v>0.03449074074074074</v>
      </c>
      <c r="L36" s="38"/>
      <c r="M36" s="39"/>
      <c r="N36" s="79">
        <f>E36+F36+G36+H36+I36+J36+K36+M36</f>
        <v>0.383599537037037</v>
      </c>
      <c r="O36" s="40">
        <v>5</v>
      </c>
    </row>
    <row r="37" spans="1:15" ht="12.75">
      <c r="A37" s="3">
        <v>30</v>
      </c>
      <c r="C37" s="80" t="s">
        <v>706</v>
      </c>
      <c r="D37" s="80" t="s">
        <v>245</v>
      </c>
      <c r="E37" s="97" t="s">
        <v>159</v>
      </c>
      <c r="F37" s="98" t="s">
        <v>414</v>
      </c>
      <c r="G37" s="81">
        <v>0.00474537037037037</v>
      </c>
      <c r="H37" s="92">
        <v>0.07755787037037037</v>
      </c>
      <c r="I37" s="131">
        <v>0.07969907407407407</v>
      </c>
      <c r="J37" s="92">
        <v>0.021215277777777777</v>
      </c>
      <c r="K37" s="92">
        <v>0.03449074074074074</v>
      </c>
      <c r="N37" s="79">
        <f>E37+F37+G37+H37+I37+J37+K37+M37</f>
        <v>0.3846643518518519</v>
      </c>
      <c r="O37" s="3">
        <v>5</v>
      </c>
    </row>
    <row r="38" spans="1:15" ht="12.75">
      <c r="A38" s="3">
        <v>31</v>
      </c>
      <c r="C38" s="80" t="s">
        <v>707</v>
      </c>
      <c r="D38" s="80" t="s">
        <v>708</v>
      </c>
      <c r="E38" s="97" t="s">
        <v>159</v>
      </c>
      <c r="F38" s="98" t="s">
        <v>414</v>
      </c>
      <c r="G38" s="81">
        <v>0.005613425925925927</v>
      </c>
      <c r="H38" s="92">
        <v>0.07755787037037037</v>
      </c>
      <c r="I38" s="131">
        <v>0.07969907407407407</v>
      </c>
      <c r="J38" s="92">
        <v>0.021215277777777777</v>
      </c>
      <c r="K38" s="92">
        <v>0.03449074074074074</v>
      </c>
      <c r="N38" s="79">
        <f>E38+F38+G38+H38+I38+J38+K38+M38</f>
        <v>0.38553240740740746</v>
      </c>
      <c r="O38" s="3">
        <v>5</v>
      </c>
    </row>
    <row r="39" spans="1:16" ht="12.75">
      <c r="A39" s="3">
        <v>32</v>
      </c>
      <c r="C39" s="33" t="s">
        <v>225</v>
      </c>
      <c r="D39" s="35" t="s">
        <v>31</v>
      </c>
      <c r="E39" s="91" t="s">
        <v>159</v>
      </c>
      <c r="F39" s="94" t="s">
        <v>414</v>
      </c>
      <c r="G39" s="106">
        <v>0.006145833333333333</v>
      </c>
      <c r="H39" s="121">
        <v>0.07755787037037037</v>
      </c>
      <c r="I39" s="131">
        <v>0.07969907407407407</v>
      </c>
      <c r="J39" s="92">
        <v>0.021215277777777777</v>
      </c>
      <c r="K39" s="92">
        <v>0.03449074074074074</v>
      </c>
      <c r="L39" s="38"/>
      <c r="M39" s="39"/>
      <c r="N39" s="79">
        <f>E39+F39+G39+H39+I39+J39+K39+M39</f>
        <v>0.3860648148148148</v>
      </c>
      <c r="O39" s="40">
        <v>2</v>
      </c>
      <c r="P39" s="136">
        <v>3</v>
      </c>
    </row>
    <row r="40" spans="1:15" ht="12.75">
      <c r="A40" s="3">
        <v>33</v>
      </c>
      <c r="C40" s="33" t="s">
        <v>227</v>
      </c>
      <c r="D40" s="35" t="s">
        <v>244</v>
      </c>
      <c r="E40" s="91" t="s">
        <v>159</v>
      </c>
      <c r="F40" s="98" t="s">
        <v>414</v>
      </c>
      <c r="G40" s="106">
        <v>0.006284722222222223</v>
      </c>
      <c r="H40" s="92">
        <v>0.07755787037037037</v>
      </c>
      <c r="I40" s="131">
        <v>0.07969907407407407</v>
      </c>
      <c r="J40" s="92">
        <v>0.021215277777777777</v>
      </c>
      <c r="K40" s="92">
        <v>0.03449074074074074</v>
      </c>
      <c r="L40" s="38"/>
      <c r="M40" s="39"/>
      <c r="N40" s="79">
        <f>E40+F40+G40+H40+I40+J40+K40+M40</f>
        <v>0.3862037037037037</v>
      </c>
      <c r="O40" s="40">
        <v>4</v>
      </c>
    </row>
    <row r="41" spans="1:16" ht="12.75">
      <c r="A41" s="3">
        <v>34</v>
      </c>
      <c r="C41" s="80" t="s">
        <v>380</v>
      </c>
      <c r="D41" s="80" t="s">
        <v>244</v>
      </c>
      <c r="E41" s="97" t="s">
        <v>159</v>
      </c>
      <c r="F41" s="3" t="s">
        <v>412</v>
      </c>
      <c r="G41" s="105">
        <v>0.006319444444444444</v>
      </c>
      <c r="H41" s="121">
        <v>0.07755787037037037</v>
      </c>
      <c r="I41" s="131">
        <v>0.07969907407407407</v>
      </c>
      <c r="J41" s="92">
        <v>0.021215277777777777</v>
      </c>
      <c r="K41" s="92">
        <v>0.03449074074074074</v>
      </c>
      <c r="N41" s="79">
        <f>E41+F41+G41+H41+I41+J41+K41+M41</f>
        <v>0.38621527777777775</v>
      </c>
      <c r="O41">
        <v>5</v>
      </c>
      <c r="P41" s="136">
        <v>1</v>
      </c>
    </row>
    <row r="42" spans="1:16" ht="12.75">
      <c r="A42" s="3">
        <v>35</v>
      </c>
      <c r="C42" s="80" t="s">
        <v>1082</v>
      </c>
      <c r="D42" s="80" t="s">
        <v>139</v>
      </c>
      <c r="E42" s="97" t="s">
        <v>159</v>
      </c>
      <c r="F42" s="98" t="s">
        <v>414</v>
      </c>
      <c r="G42" s="105">
        <v>0.006319444444444444</v>
      </c>
      <c r="H42" s="121">
        <v>0.07755787037037037</v>
      </c>
      <c r="I42" s="131">
        <v>0.07969907407407407</v>
      </c>
      <c r="J42" s="92">
        <v>0.021215277777777777</v>
      </c>
      <c r="K42" s="92">
        <v>0.03449074074074074</v>
      </c>
      <c r="N42" s="79">
        <f>E42+F42+G42+H42+I42+J42+K42+M42</f>
        <v>0.38623842592592594</v>
      </c>
      <c r="O42" s="3">
        <v>5</v>
      </c>
      <c r="P42" s="136">
        <v>1</v>
      </c>
    </row>
    <row r="43" spans="1:15" ht="12.75">
      <c r="A43" s="3">
        <v>36</v>
      </c>
      <c r="C43" s="80" t="s">
        <v>383</v>
      </c>
      <c r="D43" s="80" t="s">
        <v>384</v>
      </c>
      <c r="E43" s="97" t="s">
        <v>159</v>
      </c>
      <c r="F43" s="3" t="s">
        <v>414</v>
      </c>
      <c r="G43" s="105">
        <v>0.006319444444444444</v>
      </c>
      <c r="H43" s="92">
        <v>0.07755787037037037</v>
      </c>
      <c r="I43" s="131">
        <v>0.07969907407407407</v>
      </c>
      <c r="J43" s="92">
        <v>0.021215277777777777</v>
      </c>
      <c r="K43" s="92">
        <v>0.03449074074074074</v>
      </c>
      <c r="N43" s="79">
        <f>E43+F43+G43+H43+I43+J43+K43+M43</f>
        <v>0.38623842592592594</v>
      </c>
      <c r="O43" s="3">
        <v>5</v>
      </c>
    </row>
    <row r="44" spans="1:15" ht="12.75">
      <c r="A44" s="3">
        <v>37</v>
      </c>
      <c r="C44" s="80" t="s">
        <v>937</v>
      </c>
      <c r="D44" s="80" t="s">
        <v>938</v>
      </c>
      <c r="E44" s="97" t="s">
        <v>159</v>
      </c>
      <c r="F44" s="98" t="s">
        <v>414</v>
      </c>
      <c r="G44" s="105">
        <v>0.006319444444444444</v>
      </c>
      <c r="H44" s="3" t="s">
        <v>1125</v>
      </c>
      <c r="I44" s="131">
        <v>0.07969907407407407</v>
      </c>
      <c r="J44" s="92">
        <v>0.021215277777777777</v>
      </c>
      <c r="K44" s="92">
        <v>0.03449074074074074</v>
      </c>
      <c r="N44" s="79">
        <f>E44+F44+G44+H44+I44+J44+K44+M44</f>
        <v>0.3862407407407408</v>
      </c>
      <c r="O44" s="3">
        <v>5</v>
      </c>
    </row>
    <row r="45" spans="1:16" ht="12.75">
      <c r="A45" s="3">
        <v>38</v>
      </c>
      <c r="C45" s="33" t="s">
        <v>226</v>
      </c>
      <c r="D45" s="35" t="s">
        <v>243</v>
      </c>
      <c r="E45" s="91" t="s">
        <v>159</v>
      </c>
      <c r="F45" s="98" t="s">
        <v>414</v>
      </c>
      <c r="G45" s="105">
        <v>0.006319444444444444</v>
      </c>
      <c r="H45" s="92">
        <v>0.07755787037037037</v>
      </c>
      <c r="I45" s="131">
        <v>0.07969907407407407</v>
      </c>
      <c r="J45" s="81">
        <v>0.022708333333333334</v>
      </c>
      <c r="K45" s="92">
        <v>0.03449074074074074</v>
      </c>
      <c r="L45" s="38"/>
      <c r="M45" s="39"/>
      <c r="N45" s="79">
        <f>E45+F45+G45+H45+I45+J45+K45+M45</f>
        <v>0.3877314814814815</v>
      </c>
      <c r="O45" s="40">
        <v>4</v>
      </c>
      <c r="P45" s="136">
        <v>1</v>
      </c>
    </row>
    <row r="46" spans="3:7" ht="12.75">
      <c r="C46" s="80"/>
      <c r="D46" s="80"/>
      <c r="E46" s="80"/>
      <c r="F46" s="80"/>
      <c r="G46" s="80"/>
    </row>
    <row r="47" spans="3:8" ht="12.75">
      <c r="C47" s="80"/>
      <c r="D47" s="80"/>
      <c r="E47" s="80"/>
      <c r="F47" s="80"/>
      <c r="G47" s="3"/>
      <c r="H47" s="3"/>
    </row>
    <row r="48" spans="7:10" ht="12.75">
      <c r="G48" s="3"/>
      <c r="H48" s="3"/>
      <c r="J48" s="132"/>
    </row>
    <row r="49" spans="3:8" ht="12.75">
      <c r="C49" s="80"/>
      <c r="D49" s="80"/>
      <c r="E49" s="80"/>
      <c r="F49" s="80"/>
      <c r="G49" s="3"/>
      <c r="H49" s="3"/>
    </row>
    <row r="50" spans="3:8" ht="12.75">
      <c r="C50" s="80"/>
      <c r="D50" s="80"/>
      <c r="E50" s="80"/>
      <c r="F50" s="80"/>
      <c r="G50" s="3"/>
      <c r="H50" s="3"/>
    </row>
  </sheetData>
  <sheetProtection/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88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44"/>
  <sheetViews>
    <sheetView zoomScalePageLayoutView="0" workbookViewId="0" topLeftCell="A1">
      <pane xSplit="9" ySplit="13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C1" sqref="C1:O16384"/>
    </sheetView>
  </sheetViews>
  <sheetFormatPr defaultColWidth="9.140625" defaultRowHeight="12.75"/>
  <cols>
    <col min="3" max="3" width="13.140625" style="0" customWidth="1"/>
    <col min="5" max="6" width="9.140625" style="0" customWidth="1"/>
    <col min="7" max="7" width="9.140625" style="102" customWidth="1"/>
    <col min="8" max="8" width="10.7109375" style="0" customWidth="1"/>
    <col min="9" max="9" width="10.421875" style="132" customWidth="1"/>
    <col min="10" max="11" width="9.140625" style="0" customWidth="1"/>
    <col min="12" max="12" width="10.28125" style="0" customWidth="1"/>
    <col min="13" max="13" width="9.140625" style="0" customWidth="1"/>
    <col min="16" max="16" width="9.140625" style="136" customWidth="1"/>
  </cols>
  <sheetData>
    <row r="1" spans="1:6" ht="19.5">
      <c r="A1" s="1" t="s">
        <v>344</v>
      </c>
      <c r="E1" s="100" t="s">
        <v>13</v>
      </c>
      <c r="F1" s="125" t="s">
        <v>1140</v>
      </c>
    </row>
    <row r="2" spans="1:16" ht="19.5">
      <c r="A2" s="14" t="s">
        <v>106</v>
      </c>
      <c r="E2" s="99" t="s">
        <v>1109</v>
      </c>
      <c r="F2" s="125" t="s">
        <v>1141</v>
      </c>
      <c r="G2" s="104"/>
      <c r="P2" s="136">
        <f>34/25</f>
        <v>1.36</v>
      </c>
    </row>
    <row r="3" spans="1:16" ht="19.5">
      <c r="A3" s="14"/>
      <c r="P3" s="136">
        <f>39/27</f>
        <v>1.4444444444444444</v>
      </c>
    </row>
    <row r="4" spans="1:6" ht="15.75" customHeight="1">
      <c r="A4" s="14"/>
      <c r="E4" s="23"/>
      <c r="F4" s="3"/>
    </row>
    <row r="5" spans="3:16" ht="12.75">
      <c r="C5" s="101" t="s">
        <v>346</v>
      </c>
      <c r="D5" s="101"/>
      <c r="E5" s="122">
        <v>0.07085648148148148</v>
      </c>
      <c r="F5" s="122">
        <v>0.07851851851851853</v>
      </c>
      <c r="G5" s="117">
        <v>0.0061342592592592594</v>
      </c>
      <c r="H5" s="116">
        <v>0.0621875</v>
      </c>
      <c r="I5" s="133">
        <v>0.05524305555555556</v>
      </c>
      <c r="J5" s="116">
        <v>0.023622685185185188</v>
      </c>
      <c r="K5" s="116">
        <v>0.03346064814814815</v>
      </c>
      <c r="L5" s="101"/>
      <c r="M5" s="101"/>
      <c r="P5" s="152">
        <f>(K8+K9+K12+K13+K14+K15+K18+K24)/7</f>
        <v>0.03834656084656085</v>
      </c>
    </row>
    <row r="6" spans="3:13" ht="12.75">
      <c r="C6" s="101" t="s">
        <v>690</v>
      </c>
      <c r="D6" s="101"/>
      <c r="E6" s="118">
        <v>0.07512731481481481</v>
      </c>
      <c r="F6" s="3" t="s">
        <v>424</v>
      </c>
      <c r="G6" s="117">
        <v>0.008020833333333333</v>
      </c>
      <c r="H6" s="116">
        <v>0.07214120370370371</v>
      </c>
      <c r="I6" s="123" t="s">
        <v>1429</v>
      </c>
      <c r="J6" s="116">
        <v>0.027476851851851853</v>
      </c>
      <c r="K6" s="116">
        <v>0.03416666666666667</v>
      </c>
      <c r="L6" s="101"/>
      <c r="M6" s="101"/>
    </row>
    <row r="7" spans="1:16" ht="25.5">
      <c r="A7" s="15" t="s">
        <v>3</v>
      </c>
      <c r="B7" s="17"/>
      <c r="C7" s="19" t="s">
        <v>15</v>
      </c>
      <c r="D7" s="21" t="s">
        <v>26</v>
      </c>
      <c r="E7" s="2" t="s">
        <v>693</v>
      </c>
      <c r="F7" s="2" t="s">
        <v>694</v>
      </c>
      <c r="G7" s="2" t="s">
        <v>695</v>
      </c>
      <c r="H7" s="2" t="s">
        <v>696</v>
      </c>
      <c r="I7" s="134" t="s">
        <v>697</v>
      </c>
      <c r="J7" s="2" t="s">
        <v>698</v>
      </c>
      <c r="K7" s="2" t="s">
        <v>699</v>
      </c>
      <c r="L7" s="2" t="s">
        <v>1138</v>
      </c>
      <c r="M7" s="2" t="s">
        <v>700</v>
      </c>
      <c r="N7" s="2" t="s">
        <v>345</v>
      </c>
      <c r="O7" s="2" t="s">
        <v>691</v>
      </c>
      <c r="P7" s="137" t="s">
        <v>13</v>
      </c>
    </row>
    <row r="8" spans="1:16" ht="12.75">
      <c r="A8" s="16" t="s">
        <v>4</v>
      </c>
      <c r="B8" s="18"/>
      <c r="C8" s="20" t="s">
        <v>113</v>
      </c>
      <c r="D8" s="22" t="s">
        <v>130</v>
      </c>
      <c r="E8" s="23" t="s">
        <v>147</v>
      </c>
      <c r="F8" s="3" t="s">
        <v>416</v>
      </c>
      <c r="G8" s="108">
        <v>0.0051736111111111115</v>
      </c>
      <c r="H8" s="3" t="s">
        <v>1127</v>
      </c>
      <c r="I8" s="123" t="s">
        <v>1428</v>
      </c>
      <c r="J8" s="81">
        <v>0.021921296296296296</v>
      </c>
      <c r="K8" s="81">
        <v>0.03293981481481481</v>
      </c>
      <c r="L8" s="24"/>
      <c r="M8" s="25"/>
      <c r="N8" s="79">
        <f>E8+F8+G8+H8+I8+J8+K8+M8</f>
        <v>0.31713796296296304</v>
      </c>
      <c r="O8" s="26"/>
      <c r="P8" s="139"/>
    </row>
    <row r="9" spans="1:16" ht="12.75">
      <c r="A9" s="16" t="s">
        <v>5</v>
      </c>
      <c r="B9" s="18"/>
      <c r="C9" s="20" t="s">
        <v>120</v>
      </c>
      <c r="D9" s="22" t="s">
        <v>137</v>
      </c>
      <c r="E9" s="23" t="s">
        <v>151</v>
      </c>
      <c r="F9" s="3" t="s">
        <v>418</v>
      </c>
      <c r="G9" s="108">
        <v>0.006099537037037036</v>
      </c>
      <c r="H9" s="3" t="s">
        <v>1128</v>
      </c>
      <c r="I9" s="123" t="s">
        <v>1425</v>
      </c>
      <c r="J9" s="144">
        <v>0.024328703703703703</v>
      </c>
      <c r="K9" s="150">
        <v>0.03416666666666667</v>
      </c>
      <c r="L9" s="24"/>
      <c r="M9" s="25"/>
      <c r="N9" s="79">
        <f>E9+F9+G9+H9+I9+J9+K9+M9</f>
        <v>0.3229060185185185</v>
      </c>
      <c r="O9" s="26"/>
      <c r="P9" s="139"/>
    </row>
    <row r="10" spans="1:16" ht="12.75">
      <c r="A10" s="16" t="s">
        <v>6</v>
      </c>
      <c r="B10" s="18"/>
      <c r="C10" s="80" t="s">
        <v>385</v>
      </c>
      <c r="D10" s="80" t="s">
        <v>386</v>
      </c>
      <c r="E10" s="109">
        <v>0.07512731481481481</v>
      </c>
      <c r="F10" s="3" t="s">
        <v>415</v>
      </c>
      <c r="G10" s="104">
        <v>0.005636574074074074</v>
      </c>
      <c r="H10" s="3" t="s">
        <v>1129</v>
      </c>
      <c r="I10" s="135" t="s">
        <v>1429</v>
      </c>
      <c r="J10" s="92">
        <v>0.023622685185185188</v>
      </c>
      <c r="K10" s="96">
        <v>0.03346064814814815</v>
      </c>
      <c r="N10" s="79">
        <f>E10+F10+G10+H10+I10+J10+K10+M10</f>
        <v>0.32904212962962964</v>
      </c>
      <c r="O10" s="26">
        <v>3</v>
      </c>
      <c r="P10" s="139"/>
    </row>
    <row r="11" spans="1:15" ht="12.75">
      <c r="A11" s="16" t="s">
        <v>7</v>
      </c>
      <c r="B11" s="18"/>
      <c r="C11" s="80" t="s">
        <v>390</v>
      </c>
      <c r="D11" s="80" t="s">
        <v>391</v>
      </c>
      <c r="E11" s="109">
        <v>0.07512731481481481</v>
      </c>
      <c r="F11" s="3" t="s">
        <v>419</v>
      </c>
      <c r="G11" s="105">
        <v>0.008020833333333333</v>
      </c>
      <c r="H11" s="3" t="s">
        <v>1131</v>
      </c>
      <c r="I11" s="135" t="s">
        <v>1429</v>
      </c>
      <c r="J11" s="141">
        <v>0.021284722222222222</v>
      </c>
      <c r="K11" s="92">
        <v>0.03416666666666667</v>
      </c>
      <c r="N11" s="79">
        <f>E11+F11+G11+H11+I11+J11+K11+M11</f>
        <v>0.3323225694444445</v>
      </c>
      <c r="O11" s="26">
        <v>3</v>
      </c>
    </row>
    <row r="12" spans="1:15" ht="12.75">
      <c r="A12" s="16" t="s">
        <v>8</v>
      </c>
      <c r="B12" s="18"/>
      <c r="C12" s="20" t="s">
        <v>122</v>
      </c>
      <c r="D12" s="22" t="s">
        <v>139</v>
      </c>
      <c r="E12" s="23" t="s">
        <v>153</v>
      </c>
      <c r="F12" s="98" t="s">
        <v>424</v>
      </c>
      <c r="G12" s="105">
        <v>0.008020833333333333</v>
      </c>
      <c r="H12" s="3" t="s">
        <v>1132</v>
      </c>
      <c r="I12" s="135" t="s">
        <v>1429</v>
      </c>
      <c r="J12" s="144">
        <v>0.021770833333333336</v>
      </c>
      <c r="K12" s="81">
        <v>0.03293981481481481</v>
      </c>
      <c r="L12" s="24"/>
      <c r="M12" s="25"/>
      <c r="N12" s="79">
        <f>E12+F12+G12+H12+I12+J12+K12+M12</f>
        <v>0.3344581018518519</v>
      </c>
      <c r="O12" s="26">
        <v>3</v>
      </c>
    </row>
    <row r="13" spans="1:16" ht="12.75">
      <c r="A13" s="16" t="s">
        <v>9</v>
      </c>
      <c r="B13" s="18"/>
      <c r="C13" s="80" t="s">
        <v>392</v>
      </c>
      <c r="D13" s="80" t="s">
        <v>132</v>
      </c>
      <c r="E13" s="109">
        <v>0.07512731481481481</v>
      </c>
      <c r="F13" s="3" t="s">
        <v>420</v>
      </c>
      <c r="G13" s="81">
        <v>0.0061342592592592594</v>
      </c>
      <c r="H13" s="3" t="s">
        <v>1126</v>
      </c>
      <c r="I13" s="123" t="s">
        <v>1423</v>
      </c>
      <c r="J13" s="141">
        <v>0.024050925925925924</v>
      </c>
      <c r="K13" s="141">
        <v>0.033402777777777774</v>
      </c>
      <c r="N13" s="79">
        <f>E13+F13+G13+H13+I13+J13+K13+M13</f>
        <v>0.3350238425925926</v>
      </c>
      <c r="O13" s="26">
        <v>1</v>
      </c>
      <c r="P13" s="139"/>
    </row>
    <row r="14" spans="1:15" ht="12.75">
      <c r="A14" s="16" t="s">
        <v>10</v>
      </c>
      <c r="B14" s="18"/>
      <c r="C14" s="20" t="s">
        <v>117</v>
      </c>
      <c r="D14" s="22" t="s">
        <v>134</v>
      </c>
      <c r="E14" s="23" t="s">
        <v>149</v>
      </c>
      <c r="F14" s="3" t="s">
        <v>417</v>
      </c>
      <c r="G14" s="105">
        <v>0.008020833333333333</v>
      </c>
      <c r="H14" s="92">
        <v>0.07214120370370371</v>
      </c>
      <c r="I14" s="135" t="s">
        <v>1429</v>
      </c>
      <c r="J14" s="144">
        <v>0.024375000000000004</v>
      </c>
      <c r="K14" s="150">
        <v>0.033715277777777775</v>
      </c>
      <c r="L14" s="24"/>
      <c r="M14" s="25"/>
      <c r="N14" s="79">
        <f>E14+F14+G14+H14+I14+J14+K14+M14</f>
        <v>0.3390836805555556</v>
      </c>
      <c r="O14" s="26">
        <v>3</v>
      </c>
    </row>
    <row r="15" spans="1:16" ht="12.75">
      <c r="A15" s="16" t="s">
        <v>11</v>
      </c>
      <c r="B15" s="18"/>
      <c r="C15" s="114" t="s">
        <v>970</v>
      </c>
      <c r="D15" s="114" t="s">
        <v>971</v>
      </c>
      <c r="E15" s="109">
        <v>0.07512731481481481</v>
      </c>
      <c r="F15" s="98" t="s">
        <v>424</v>
      </c>
      <c r="G15" s="105">
        <v>0.008020833333333333</v>
      </c>
      <c r="H15" s="113" t="s">
        <v>972</v>
      </c>
      <c r="I15" s="123" t="s">
        <v>1424</v>
      </c>
      <c r="J15" s="141">
        <v>0.02228009259259259</v>
      </c>
      <c r="K15" s="141">
        <v>0.03292824074074074</v>
      </c>
      <c r="N15" s="79">
        <f>E15+F15+G15+H15+I15+J15+K15+M15</f>
        <v>0.3393841435185186</v>
      </c>
      <c r="O15" s="3">
        <v>3</v>
      </c>
      <c r="P15" s="139"/>
    </row>
    <row r="16" spans="1:15" ht="12.75">
      <c r="A16" s="16" t="s">
        <v>12</v>
      </c>
      <c r="B16" s="18"/>
      <c r="C16" s="107" t="s">
        <v>989</v>
      </c>
      <c r="D16" s="107" t="s">
        <v>397</v>
      </c>
      <c r="E16" s="109">
        <v>0.07512731481481481</v>
      </c>
      <c r="F16" s="98" t="s">
        <v>424</v>
      </c>
      <c r="G16" s="105">
        <v>0.008020833333333333</v>
      </c>
      <c r="H16" s="3" t="s">
        <v>1130</v>
      </c>
      <c r="I16" s="135" t="s">
        <v>1429</v>
      </c>
      <c r="J16" s="92">
        <v>0.023622685185185188</v>
      </c>
      <c r="K16" s="92">
        <v>0.03416666666666667</v>
      </c>
      <c r="N16" s="79">
        <f>E16+F16+G16+H16+I16+J16+K16+M16</f>
        <v>0.3426822916666667</v>
      </c>
      <c r="O16" s="3">
        <v>5</v>
      </c>
    </row>
    <row r="17" spans="1:15" ht="12.75">
      <c r="A17" s="16" t="s">
        <v>107</v>
      </c>
      <c r="B17" s="18"/>
      <c r="C17" s="80" t="s">
        <v>396</v>
      </c>
      <c r="D17" s="80" t="s">
        <v>133</v>
      </c>
      <c r="E17" s="109">
        <v>0.07512731481481481</v>
      </c>
      <c r="F17" s="3" t="s">
        <v>424</v>
      </c>
      <c r="G17" s="81">
        <v>0.006574074074074073</v>
      </c>
      <c r="H17" s="3" t="s">
        <v>1134</v>
      </c>
      <c r="I17" s="135" t="s">
        <v>1429</v>
      </c>
      <c r="J17" s="92">
        <v>0.023622685185185188</v>
      </c>
      <c r="K17" s="92">
        <v>0.03416666666666667</v>
      </c>
      <c r="N17" s="79">
        <f>E17+F17+G17+H17+I17+J17+K17+M17</f>
        <v>0.34551296296296297</v>
      </c>
      <c r="O17" s="3">
        <v>3</v>
      </c>
    </row>
    <row r="18" spans="1:16" ht="12.75">
      <c r="A18" s="16" t="s">
        <v>108</v>
      </c>
      <c r="B18" s="18"/>
      <c r="C18" s="80" t="s">
        <v>394</v>
      </c>
      <c r="D18" s="22" t="s">
        <v>145</v>
      </c>
      <c r="E18" s="124">
        <v>0.07512731481481481</v>
      </c>
      <c r="F18" s="3" t="s">
        <v>422</v>
      </c>
      <c r="G18" s="105">
        <v>0.008020833333333333</v>
      </c>
      <c r="H18" s="123" t="s">
        <v>1139</v>
      </c>
      <c r="I18" s="135" t="s">
        <v>1429</v>
      </c>
      <c r="J18" s="144">
        <v>0.023483796296296298</v>
      </c>
      <c r="K18" s="92">
        <v>0.03416666666666667</v>
      </c>
      <c r="L18" s="24"/>
      <c r="M18" s="25"/>
      <c r="N18" s="79">
        <f>E18+F18+G18+H18+I18+J18+K18+M18</f>
        <v>0.34622129629629633</v>
      </c>
      <c r="O18" s="3">
        <v>2</v>
      </c>
      <c r="P18" s="136">
        <v>1</v>
      </c>
    </row>
    <row r="19" spans="1:16" ht="12.75">
      <c r="A19" s="16" t="s">
        <v>109</v>
      </c>
      <c r="B19" s="18"/>
      <c r="C19" s="20" t="s">
        <v>121</v>
      </c>
      <c r="D19" s="22" t="s">
        <v>138</v>
      </c>
      <c r="E19" s="23" t="s">
        <v>152</v>
      </c>
      <c r="F19" s="94" t="s">
        <v>424</v>
      </c>
      <c r="G19" s="108">
        <v>0.007314814814814815</v>
      </c>
      <c r="H19" s="3" t="s">
        <v>1135</v>
      </c>
      <c r="I19" s="135" t="s">
        <v>1429</v>
      </c>
      <c r="J19" s="92">
        <v>0.023622685185185188</v>
      </c>
      <c r="K19" s="92">
        <v>0.03416666666666667</v>
      </c>
      <c r="L19" s="24"/>
      <c r="M19" s="25"/>
      <c r="N19" s="79">
        <f>E19+F19+G19+H19+I19+J19+K19+M19</f>
        <v>0.3469170138888889</v>
      </c>
      <c r="O19" s="3">
        <v>2</v>
      </c>
      <c r="P19" s="139">
        <v>1</v>
      </c>
    </row>
    <row r="20" spans="1:16" ht="12.75">
      <c r="A20" s="16" t="s">
        <v>110</v>
      </c>
      <c r="B20" s="18"/>
      <c r="C20" s="20" t="s">
        <v>118</v>
      </c>
      <c r="D20" s="22" t="s">
        <v>135</v>
      </c>
      <c r="E20" s="23" t="s">
        <v>149</v>
      </c>
      <c r="F20" s="3" t="s">
        <v>421</v>
      </c>
      <c r="G20" s="108">
        <v>0.0070486111111111105</v>
      </c>
      <c r="H20" s="96">
        <v>0.07214120370370371</v>
      </c>
      <c r="I20" s="135" t="s">
        <v>1429</v>
      </c>
      <c r="J20" s="92">
        <v>0.023622685185185188</v>
      </c>
      <c r="K20" s="92">
        <v>0.03416666666666667</v>
      </c>
      <c r="L20" s="24"/>
      <c r="M20" s="25"/>
      <c r="N20" s="79">
        <f>E20+F20+G20+H20+I20+J20+K20+M20</f>
        <v>0.3470697916666667</v>
      </c>
      <c r="O20" s="26">
        <v>2</v>
      </c>
      <c r="P20" s="139">
        <v>1</v>
      </c>
    </row>
    <row r="21" spans="1:16" ht="12.75">
      <c r="A21" s="16" t="s">
        <v>111</v>
      </c>
      <c r="B21" s="18"/>
      <c r="C21" s="80" t="s">
        <v>710</v>
      </c>
      <c r="D21" s="80" t="s">
        <v>1333</v>
      </c>
      <c r="E21" s="109">
        <v>0.07512731481481481</v>
      </c>
      <c r="F21" s="98" t="s">
        <v>424</v>
      </c>
      <c r="G21" s="81">
        <v>0.00525462962962963</v>
      </c>
      <c r="H21" s="92">
        <v>0.07214120370370371</v>
      </c>
      <c r="I21" s="123" t="s">
        <v>1426</v>
      </c>
      <c r="J21" s="92">
        <v>0.023622685185185188</v>
      </c>
      <c r="K21" s="141">
        <v>0.033402777777777774</v>
      </c>
      <c r="N21" s="79">
        <f>E21+F21+G21+H21+I21+J21+K21+M21</f>
        <v>0.3485447916666667</v>
      </c>
      <c r="O21">
        <v>4</v>
      </c>
      <c r="P21" s="139"/>
    </row>
    <row r="22" spans="1:16" ht="12.75">
      <c r="A22" s="16" t="s">
        <v>112</v>
      </c>
      <c r="B22" s="18"/>
      <c r="C22" s="20" t="s">
        <v>115</v>
      </c>
      <c r="D22" s="22" t="s">
        <v>132</v>
      </c>
      <c r="E22" s="23" t="s">
        <v>148</v>
      </c>
      <c r="F22" s="3" t="s">
        <v>423</v>
      </c>
      <c r="G22" s="105">
        <v>0.008020833333333333</v>
      </c>
      <c r="H22" s="92">
        <v>0.07214120370370371</v>
      </c>
      <c r="I22" s="135" t="s">
        <v>1429</v>
      </c>
      <c r="J22" s="92">
        <v>0.023622685185185188</v>
      </c>
      <c r="K22" s="92">
        <v>0.03416666666666667</v>
      </c>
      <c r="L22" s="24"/>
      <c r="M22" s="25"/>
      <c r="N22" s="79">
        <f>E22+F22+G22+H22+I22+J22+K22+M22</f>
        <v>0.3489679398148149</v>
      </c>
      <c r="O22" s="26">
        <v>4</v>
      </c>
      <c r="P22" s="139"/>
    </row>
    <row r="23" spans="1:16" ht="12.75">
      <c r="A23" s="16">
        <v>16</v>
      </c>
      <c r="B23" s="18"/>
      <c r="C23" s="20" t="s">
        <v>114</v>
      </c>
      <c r="D23" s="22" t="s">
        <v>131</v>
      </c>
      <c r="E23" s="23" t="s">
        <v>148</v>
      </c>
      <c r="F23" s="98" t="s">
        <v>424</v>
      </c>
      <c r="G23" s="105">
        <v>0.008020833333333333</v>
      </c>
      <c r="H23" s="92">
        <v>0.07214120370370371</v>
      </c>
      <c r="I23" s="135" t="s">
        <v>1429</v>
      </c>
      <c r="J23" s="92">
        <v>0.023622685185185188</v>
      </c>
      <c r="K23" s="92">
        <v>0.03416666666666667</v>
      </c>
      <c r="L23" s="24"/>
      <c r="M23" s="25"/>
      <c r="N23" s="79">
        <f>E23+F23+G23+H23+I23+J23+K23+M23</f>
        <v>0.34914155092592597</v>
      </c>
      <c r="O23" s="26">
        <v>5</v>
      </c>
      <c r="P23" s="139"/>
    </row>
    <row r="24" spans="1:16" ht="12.75">
      <c r="A24" s="16">
        <v>17</v>
      </c>
      <c r="B24" s="18"/>
      <c r="C24" s="20" t="s">
        <v>116</v>
      </c>
      <c r="D24" s="22" t="s">
        <v>133</v>
      </c>
      <c r="E24" s="23" t="s">
        <v>148</v>
      </c>
      <c r="F24" s="98" t="s">
        <v>424</v>
      </c>
      <c r="G24" s="105">
        <v>0.008020833333333333</v>
      </c>
      <c r="H24" s="92">
        <v>0.07214120370370371</v>
      </c>
      <c r="I24" s="135" t="s">
        <v>1429</v>
      </c>
      <c r="J24" s="92">
        <v>0.023622685185185188</v>
      </c>
      <c r="K24" s="92">
        <v>0.03416666666666667</v>
      </c>
      <c r="L24" s="24"/>
      <c r="M24" s="25"/>
      <c r="N24" s="79">
        <f>E24+F24+G24+H24+I24+J24+K24+M24</f>
        <v>0.34914155092592597</v>
      </c>
      <c r="O24" s="26">
        <v>5</v>
      </c>
      <c r="P24" s="139"/>
    </row>
    <row r="25" spans="1:16" ht="12.75">
      <c r="A25" s="16">
        <v>18</v>
      </c>
      <c r="C25" s="20" t="s">
        <v>119</v>
      </c>
      <c r="D25" s="22" t="s">
        <v>136</v>
      </c>
      <c r="E25" s="23" t="s">
        <v>150</v>
      </c>
      <c r="F25" s="98" t="s">
        <v>424</v>
      </c>
      <c r="G25" s="105">
        <v>0.008020833333333333</v>
      </c>
      <c r="H25" s="92">
        <v>0.07214120370370371</v>
      </c>
      <c r="I25" s="135" t="s">
        <v>1429</v>
      </c>
      <c r="J25" s="92">
        <v>0.023622685185185188</v>
      </c>
      <c r="K25" s="92">
        <v>0.03416666666666667</v>
      </c>
      <c r="L25" s="24"/>
      <c r="M25" s="25"/>
      <c r="N25" s="79">
        <f>E25+F25+G25+H25+I25+J25+K25+M25</f>
        <v>0.34919942129629633</v>
      </c>
      <c r="O25" s="26">
        <v>5</v>
      </c>
      <c r="P25" s="139"/>
    </row>
    <row r="26" spans="1:16" ht="12.75">
      <c r="A26" s="16">
        <v>19</v>
      </c>
      <c r="C26" s="80" t="s">
        <v>712</v>
      </c>
      <c r="D26" s="80" t="s">
        <v>132</v>
      </c>
      <c r="E26" s="109">
        <v>0.07512731481481481</v>
      </c>
      <c r="F26" s="98" t="s">
        <v>424</v>
      </c>
      <c r="G26" s="81">
        <v>0.0058564814814814825</v>
      </c>
      <c r="H26" s="96">
        <v>0.07214120370370371</v>
      </c>
      <c r="I26" s="123" t="s">
        <v>1427</v>
      </c>
      <c r="J26" s="92">
        <v>0.023622685185185188</v>
      </c>
      <c r="K26" s="92">
        <v>0.03416666666666667</v>
      </c>
      <c r="N26" s="79">
        <f>E26+F26+G26+H26+I26+J26+K26+M26</f>
        <v>0.3499111111111111</v>
      </c>
      <c r="O26">
        <v>3</v>
      </c>
      <c r="P26" s="136">
        <v>1</v>
      </c>
    </row>
    <row r="27" spans="1:16" ht="12.75">
      <c r="A27" s="16">
        <v>20</v>
      </c>
      <c r="B27" s="3"/>
      <c r="C27" s="20" t="s">
        <v>123</v>
      </c>
      <c r="D27" s="22" t="s">
        <v>140</v>
      </c>
      <c r="E27" s="23" t="s">
        <v>154</v>
      </c>
      <c r="F27" s="98" t="s">
        <v>424</v>
      </c>
      <c r="G27" s="105">
        <v>0.008020833333333333</v>
      </c>
      <c r="H27" s="92">
        <v>0.07214120370370371</v>
      </c>
      <c r="I27" s="135" t="s">
        <v>1429</v>
      </c>
      <c r="J27" s="92">
        <v>0.023622685185185188</v>
      </c>
      <c r="K27" s="92">
        <v>0.03416666666666667</v>
      </c>
      <c r="L27" s="24"/>
      <c r="M27" s="25"/>
      <c r="N27" s="79">
        <f>E27+F27+G27+H27+I27+J27+K27+M27</f>
        <v>0.3502526620370371</v>
      </c>
      <c r="O27" s="26">
        <v>5</v>
      </c>
      <c r="P27" s="139"/>
    </row>
    <row r="28" spans="1:15" ht="12.75">
      <c r="A28" s="16">
        <v>21</v>
      </c>
      <c r="B28" s="3"/>
      <c r="C28" s="80" t="s">
        <v>709</v>
      </c>
      <c r="D28" s="80" t="s">
        <v>231</v>
      </c>
      <c r="E28" s="109">
        <v>0.07512731481481481</v>
      </c>
      <c r="F28" s="98" t="s">
        <v>424</v>
      </c>
      <c r="G28" s="81">
        <v>0.005069444444444444</v>
      </c>
      <c r="H28" s="92">
        <v>0.07214120370370371</v>
      </c>
      <c r="I28" s="135" t="s">
        <v>1429</v>
      </c>
      <c r="J28" s="92">
        <v>0.023622685185185188</v>
      </c>
      <c r="K28" s="92">
        <v>0.03416666666666667</v>
      </c>
      <c r="N28" s="79">
        <f>E28+F28+G28+H28+I28+J28+K28+M28</f>
        <v>0.35182673611111115</v>
      </c>
      <c r="O28" s="3">
        <v>5</v>
      </c>
    </row>
    <row r="29" spans="1:16" ht="12.75">
      <c r="A29" s="16">
        <v>22</v>
      </c>
      <c r="B29" s="3"/>
      <c r="C29" s="107" t="s">
        <v>713</v>
      </c>
      <c r="E29" s="109">
        <v>0.07512731481481481</v>
      </c>
      <c r="F29" s="98" t="s">
        <v>424</v>
      </c>
      <c r="G29" s="81">
        <v>0.005960648148148149</v>
      </c>
      <c r="H29" s="92">
        <v>0.07214120370370371</v>
      </c>
      <c r="I29" s="123" t="s">
        <v>1429</v>
      </c>
      <c r="J29" s="92">
        <v>0.023622685185185188</v>
      </c>
      <c r="K29" s="141">
        <v>0.033402777777777774</v>
      </c>
      <c r="N29" s="79">
        <f>E29+F29+G29+H29+I29+J29+K29+M29</f>
        <v>0.35195405092592597</v>
      </c>
      <c r="O29">
        <v>4</v>
      </c>
      <c r="P29" s="139"/>
    </row>
    <row r="30" spans="1:16" ht="12.75">
      <c r="A30" s="16">
        <v>23</v>
      </c>
      <c r="B30" s="3"/>
      <c r="C30" s="80" t="s">
        <v>711</v>
      </c>
      <c r="D30" s="80" t="s">
        <v>132</v>
      </c>
      <c r="E30" s="109">
        <v>0.07512731481481481</v>
      </c>
      <c r="F30" s="98" t="s">
        <v>424</v>
      </c>
      <c r="G30" s="81">
        <v>0.005497685185185185</v>
      </c>
      <c r="H30" s="96">
        <v>0.07214120370370371</v>
      </c>
      <c r="I30" s="135" t="s">
        <v>1429</v>
      </c>
      <c r="J30" s="92">
        <v>0.023622685185185188</v>
      </c>
      <c r="K30" s="92">
        <v>0.03416666666666667</v>
      </c>
      <c r="N30" s="79">
        <f>E30+F30+G30+H30+I30+J30+K30+M30</f>
        <v>0.35225497685185186</v>
      </c>
      <c r="O30">
        <v>4</v>
      </c>
      <c r="P30" s="136">
        <v>1</v>
      </c>
    </row>
    <row r="31" spans="1:15" ht="12.75">
      <c r="A31" s="16">
        <v>24</v>
      </c>
      <c r="B31" s="3"/>
      <c r="C31" s="80" t="s">
        <v>1133</v>
      </c>
      <c r="D31" s="80" t="s">
        <v>379</v>
      </c>
      <c r="E31" s="109">
        <v>0.07512731481481481</v>
      </c>
      <c r="F31" s="98" t="s">
        <v>424</v>
      </c>
      <c r="G31" s="81">
        <v>0.005613425925925927</v>
      </c>
      <c r="H31" s="92">
        <v>0.07214120370370371</v>
      </c>
      <c r="I31" s="135" t="s">
        <v>1429</v>
      </c>
      <c r="J31" s="92">
        <v>0.023622685185185188</v>
      </c>
      <c r="K31" s="92">
        <v>0.03416666666666667</v>
      </c>
      <c r="N31" s="79">
        <f>E31+F31+G31+H31+I31+J31+K31+M31</f>
        <v>0.35237071759259264</v>
      </c>
      <c r="O31">
        <v>5</v>
      </c>
    </row>
    <row r="32" spans="1:15" ht="12.75">
      <c r="A32" s="3">
        <v>25</v>
      </c>
      <c r="B32" s="3"/>
      <c r="C32" s="107" t="s">
        <v>714</v>
      </c>
      <c r="D32" s="107" t="s">
        <v>1430</v>
      </c>
      <c r="E32" s="109">
        <v>0.07512731481481481</v>
      </c>
      <c r="F32" s="98" t="s">
        <v>424</v>
      </c>
      <c r="G32" s="81">
        <v>0.00662037037037037</v>
      </c>
      <c r="H32" s="92">
        <v>0.07214120370370371</v>
      </c>
      <c r="I32" s="135" t="s">
        <v>1429</v>
      </c>
      <c r="J32" s="92">
        <v>0.023622685185185188</v>
      </c>
      <c r="K32" s="92">
        <v>0.03416666666666667</v>
      </c>
      <c r="N32" s="79">
        <f>E32+F32+G32+H32+I32+J32+K32+M32</f>
        <v>0.3533776620370371</v>
      </c>
      <c r="O32">
        <v>5</v>
      </c>
    </row>
    <row r="33" spans="1:15" ht="12.75">
      <c r="A33" s="3">
        <v>26</v>
      </c>
      <c r="B33" s="3"/>
      <c r="C33" s="20" t="s">
        <v>125</v>
      </c>
      <c r="D33" s="22" t="s">
        <v>142</v>
      </c>
      <c r="E33" s="61" t="s">
        <v>156</v>
      </c>
      <c r="F33" s="98" t="s">
        <v>424</v>
      </c>
      <c r="G33" s="105">
        <v>0.008020833333333333</v>
      </c>
      <c r="H33" s="92">
        <v>0.07214120370370371</v>
      </c>
      <c r="I33" s="135" t="s">
        <v>1429</v>
      </c>
      <c r="J33" s="144">
        <v>0.022858796296296294</v>
      </c>
      <c r="K33" s="92">
        <v>0.03416666666666667</v>
      </c>
      <c r="L33" s="24"/>
      <c r="M33" s="25"/>
      <c r="N33" s="79">
        <f>E33+F33+G33+H33+I33+J33+K33+M33</f>
        <v>0.3536322916666667</v>
      </c>
      <c r="O33" s="26">
        <v>4</v>
      </c>
    </row>
    <row r="34" spans="1:15" ht="12.75">
      <c r="A34" s="3">
        <v>27</v>
      </c>
      <c r="B34" s="3"/>
      <c r="C34" s="20" t="s">
        <v>124</v>
      </c>
      <c r="D34" s="22" t="s">
        <v>141</v>
      </c>
      <c r="E34" s="61" t="s">
        <v>155</v>
      </c>
      <c r="F34" s="98" t="s">
        <v>424</v>
      </c>
      <c r="G34" s="105">
        <v>0.008020833333333333</v>
      </c>
      <c r="H34" s="3" t="s">
        <v>1136</v>
      </c>
      <c r="I34" s="135" t="s">
        <v>1429</v>
      </c>
      <c r="J34" s="92">
        <v>0.023622685185185188</v>
      </c>
      <c r="K34" s="92">
        <v>0.03416666666666667</v>
      </c>
      <c r="L34" s="24"/>
      <c r="M34" s="25"/>
      <c r="N34" s="79">
        <f>E34+F34+G34+H34+I34+J34+K34+M34</f>
        <v>0.35384895833333335</v>
      </c>
      <c r="O34" s="26">
        <v>4</v>
      </c>
    </row>
    <row r="35" spans="1:16" ht="12.75">
      <c r="A35" s="3">
        <v>28</v>
      </c>
      <c r="B35" s="3"/>
      <c r="C35" s="20" t="s">
        <v>127</v>
      </c>
      <c r="D35" s="22" t="s">
        <v>144</v>
      </c>
      <c r="E35" s="124">
        <v>0.07512731481481481</v>
      </c>
      <c r="F35" s="98" t="s">
        <v>424</v>
      </c>
      <c r="G35" s="105">
        <v>0.008020833333333333</v>
      </c>
      <c r="H35" s="92">
        <v>0.07214120370370371</v>
      </c>
      <c r="I35" s="135" t="s">
        <v>1429</v>
      </c>
      <c r="J35" s="92">
        <v>0.023622685185185188</v>
      </c>
      <c r="K35" s="92">
        <v>0.03416666666666667</v>
      </c>
      <c r="L35" s="24"/>
      <c r="M35" s="25"/>
      <c r="N35" s="79">
        <f>E35+F35+G35+H35+I35+J35+K35+M35</f>
        <v>0.35477812500000006</v>
      </c>
      <c r="O35" s="3">
        <v>5</v>
      </c>
      <c r="P35" s="136">
        <v>1</v>
      </c>
    </row>
    <row r="36" spans="1:15" ht="12.75">
      <c r="A36" s="3">
        <v>29</v>
      </c>
      <c r="B36" s="3"/>
      <c r="C36" s="20" t="s">
        <v>126</v>
      </c>
      <c r="D36" s="22" t="s">
        <v>143</v>
      </c>
      <c r="E36" s="61" t="s">
        <v>157</v>
      </c>
      <c r="F36" s="98" t="s">
        <v>424</v>
      </c>
      <c r="G36" s="105">
        <v>0.008020833333333333</v>
      </c>
      <c r="H36" s="92">
        <v>0.07214120370370371</v>
      </c>
      <c r="I36" s="123" t="s">
        <v>1429</v>
      </c>
      <c r="J36" s="92">
        <v>0.023622685185185188</v>
      </c>
      <c r="K36" s="92">
        <v>0.03416666666666667</v>
      </c>
      <c r="L36" s="24"/>
      <c r="M36" s="25"/>
      <c r="N36" s="79">
        <f>E36+F36+G36+H36+I36+J36+K36+M36</f>
        <v>0.35477812500000006</v>
      </c>
      <c r="O36" s="26">
        <v>4</v>
      </c>
    </row>
    <row r="37" spans="1:16" ht="12.75">
      <c r="A37" s="3">
        <v>30</v>
      </c>
      <c r="B37" s="3"/>
      <c r="C37" s="80" t="s">
        <v>405</v>
      </c>
      <c r="D37" s="80" t="s">
        <v>406</v>
      </c>
      <c r="E37" s="109">
        <v>0.07512731481481481</v>
      </c>
      <c r="F37" s="94" t="s">
        <v>424</v>
      </c>
      <c r="G37" s="105">
        <v>0.008020833333333333</v>
      </c>
      <c r="H37" s="92">
        <v>0.07214120370370371</v>
      </c>
      <c r="I37" s="135" t="s">
        <v>1429</v>
      </c>
      <c r="J37" s="92">
        <v>0.023622685185185188</v>
      </c>
      <c r="K37" s="92">
        <v>0.03416666666666667</v>
      </c>
      <c r="N37" s="79">
        <f>E37+F37+G37+H37+I37+J37+K37+M37</f>
        <v>0.35477812500000006</v>
      </c>
      <c r="O37" s="3">
        <v>5</v>
      </c>
      <c r="P37" s="139">
        <v>1</v>
      </c>
    </row>
    <row r="38" spans="1:16" ht="12.75">
      <c r="A38" s="3">
        <v>31</v>
      </c>
      <c r="B38" s="3"/>
      <c r="C38" s="20" t="s">
        <v>129</v>
      </c>
      <c r="D38" s="22" t="s">
        <v>146</v>
      </c>
      <c r="E38" s="124">
        <v>0.07512731481481481</v>
      </c>
      <c r="F38" s="94" t="s">
        <v>424</v>
      </c>
      <c r="G38" s="105">
        <v>0.008020833333333333</v>
      </c>
      <c r="H38" s="92">
        <v>0.07214120370370371</v>
      </c>
      <c r="I38" s="135" t="s">
        <v>1429</v>
      </c>
      <c r="J38" s="92">
        <v>0.023622685185185188</v>
      </c>
      <c r="K38" s="92">
        <v>0.03416666666666667</v>
      </c>
      <c r="L38" s="24"/>
      <c r="M38" s="25"/>
      <c r="N38" s="79">
        <f>E38+F38+G38+H38+I38+J38+K38+M38</f>
        <v>0.35477812500000006</v>
      </c>
      <c r="O38" s="3">
        <v>4</v>
      </c>
      <c r="P38" s="139">
        <v>2</v>
      </c>
    </row>
    <row r="39" spans="1:16" ht="12.75">
      <c r="A39" s="3">
        <v>32</v>
      </c>
      <c r="B39" s="3"/>
      <c r="C39" s="80" t="s">
        <v>716</v>
      </c>
      <c r="D39" s="80"/>
      <c r="E39" s="109">
        <v>0.07512731481481481</v>
      </c>
      <c r="F39" s="98" t="s">
        <v>424</v>
      </c>
      <c r="G39" s="81">
        <v>0.008020833333333333</v>
      </c>
      <c r="H39" s="92">
        <v>0.07214120370370371</v>
      </c>
      <c r="I39" s="135" t="s">
        <v>1429</v>
      </c>
      <c r="J39" s="92">
        <v>0.023622685185185188</v>
      </c>
      <c r="K39" s="116">
        <v>0.03834490740740741</v>
      </c>
      <c r="N39" s="79">
        <f>E39+F39+G39+H39+I39+J39+K39+M39</f>
        <v>0.3589563657407408</v>
      </c>
      <c r="O39">
        <v>5</v>
      </c>
      <c r="P39" s="139"/>
    </row>
    <row r="40" spans="1:15" ht="12.75">
      <c r="A40" s="3">
        <v>33</v>
      </c>
      <c r="B40" s="3"/>
      <c r="C40" s="80" t="s">
        <v>715</v>
      </c>
      <c r="D40" s="80" t="s">
        <v>1034</v>
      </c>
      <c r="E40" s="109">
        <v>0.07512731481481481</v>
      </c>
      <c r="F40" s="98" t="s">
        <v>424</v>
      </c>
      <c r="G40" s="81">
        <v>0.0072106481481481475</v>
      </c>
      <c r="H40" s="3" t="s">
        <v>1137</v>
      </c>
      <c r="I40" s="135" t="s">
        <v>1429</v>
      </c>
      <c r="J40" s="141">
        <v>0.029837962962962965</v>
      </c>
      <c r="K40" s="92">
        <v>0.03416666666666667</v>
      </c>
      <c r="N40" s="79">
        <f>E40+F40+G40+H40+I40+J40+K40+M40</f>
        <v>0.361119212962963</v>
      </c>
      <c r="O40">
        <v>3</v>
      </c>
    </row>
    <row r="41" spans="1:15" ht="12.75">
      <c r="A41" s="3">
        <v>34</v>
      </c>
      <c r="B41" s="3"/>
      <c r="C41" s="80"/>
      <c r="D41" s="80"/>
      <c r="J41" s="141">
        <v>0.025370370370370366</v>
      </c>
      <c r="N41" s="79"/>
      <c r="O41" s="3"/>
    </row>
    <row r="42" spans="1:15" ht="12.75">
      <c r="A42" s="3">
        <v>35</v>
      </c>
      <c r="C42" s="80"/>
      <c r="D42" s="80"/>
      <c r="J42" s="141">
        <v>0.027476851851851853</v>
      </c>
      <c r="N42" s="79"/>
      <c r="O42" s="26"/>
    </row>
    <row r="43" spans="1:15" ht="12.75">
      <c r="A43" s="3">
        <v>36</v>
      </c>
      <c r="C43" s="114"/>
      <c r="D43" s="114"/>
      <c r="J43" s="141">
        <v>0.025914351851851855</v>
      </c>
      <c r="N43" s="79"/>
      <c r="O43" s="3"/>
    </row>
    <row r="44" ht="12.75">
      <c r="J44" s="141">
        <v>0.02207175925925926</v>
      </c>
    </row>
  </sheetData>
  <sheetProtection/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91" r:id="rId1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2"/>
  <sheetViews>
    <sheetView zoomScalePageLayoutView="0" workbookViewId="0" topLeftCell="A21">
      <selection activeCell="D22" sqref="D22"/>
    </sheetView>
  </sheetViews>
  <sheetFormatPr defaultColWidth="9.140625" defaultRowHeight="12.75"/>
  <sheetData>
    <row r="1" ht="19.5">
      <c r="A1" s="45" t="s">
        <v>0</v>
      </c>
    </row>
    <row r="2" ht="19.5">
      <c r="A2" s="45" t="s">
        <v>1</v>
      </c>
    </row>
    <row r="3" ht="19.5">
      <c r="A3" s="45" t="s">
        <v>306</v>
      </c>
    </row>
    <row r="5" spans="1:16" ht="25.5">
      <c r="A5" s="46" t="s">
        <v>3</v>
      </c>
      <c r="B5" s="48" t="s">
        <v>14</v>
      </c>
      <c r="C5" s="50" t="s">
        <v>15</v>
      </c>
      <c r="D5" s="52" t="s">
        <v>26</v>
      </c>
      <c r="E5" s="54" t="s">
        <v>35</v>
      </c>
      <c r="F5" s="56" t="s">
        <v>36</v>
      </c>
      <c r="G5" s="58" t="s">
        <v>37</v>
      </c>
      <c r="H5" s="60" t="s">
        <v>38</v>
      </c>
      <c r="I5" s="62" t="s">
        <v>49</v>
      </c>
      <c r="J5" s="64" t="s">
        <v>58</v>
      </c>
      <c r="K5" s="66" t="s">
        <v>64</v>
      </c>
      <c r="L5" s="68" t="s">
        <v>69</v>
      </c>
      <c r="M5" s="70" t="s">
        <v>76</v>
      </c>
      <c r="N5" s="72" t="s">
        <v>83</v>
      </c>
      <c r="O5" s="74" t="s">
        <v>89</v>
      </c>
      <c r="P5" s="76" t="s">
        <v>97</v>
      </c>
    </row>
    <row r="6" spans="1:16" ht="12.75">
      <c r="A6" s="47" t="s">
        <v>4</v>
      </c>
      <c r="B6" s="49">
        <v>120</v>
      </c>
      <c r="C6" s="51" t="s">
        <v>16</v>
      </c>
      <c r="D6" s="53" t="s">
        <v>27</v>
      </c>
      <c r="E6" s="55"/>
      <c r="F6" s="57"/>
      <c r="G6" s="59"/>
      <c r="H6" s="61" t="s">
        <v>39</v>
      </c>
      <c r="I6" s="63"/>
      <c r="J6" s="65" t="s">
        <v>59</v>
      </c>
      <c r="K6" s="67" t="s">
        <v>65</v>
      </c>
      <c r="L6" s="69" t="s">
        <v>70</v>
      </c>
      <c r="M6" s="71" t="s">
        <v>77</v>
      </c>
      <c r="N6" s="73" t="s">
        <v>77</v>
      </c>
      <c r="O6" s="75" t="s">
        <v>90</v>
      </c>
      <c r="P6" s="77" t="s">
        <v>72</v>
      </c>
    </row>
    <row r="7" spans="1:16" ht="12.75">
      <c r="A7" s="47" t="s">
        <v>5</v>
      </c>
      <c r="B7" s="49">
        <v>107</v>
      </c>
      <c r="C7" s="51" t="s">
        <v>17</v>
      </c>
      <c r="D7" s="53" t="s">
        <v>28</v>
      </c>
      <c r="E7" s="55"/>
      <c r="F7" s="57"/>
      <c r="G7" s="59"/>
      <c r="H7" s="61" t="s">
        <v>40</v>
      </c>
      <c r="I7" s="63" t="s">
        <v>50</v>
      </c>
      <c r="J7" s="65" t="s">
        <v>60</v>
      </c>
      <c r="K7" s="67" t="s">
        <v>66</v>
      </c>
      <c r="L7" s="69" t="s">
        <v>71</v>
      </c>
      <c r="M7" s="71" t="s">
        <v>78</v>
      </c>
      <c r="N7" s="73" t="s">
        <v>84</v>
      </c>
      <c r="O7" s="75" t="s">
        <v>91</v>
      </c>
      <c r="P7" s="77" t="s">
        <v>98</v>
      </c>
    </row>
    <row r="8" spans="1:16" ht="12.75">
      <c r="A8" s="47" t="s">
        <v>6</v>
      </c>
      <c r="B8" s="49">
        <v>124</v>
      </c>
      <c r="C8" s="51" t="s">
        <v>18</v>
      </c>
      <c r="D8" s="53" t="s">
        <v>29</v>
      </c>
      <c r="E8" s="55"/>
      <c r="F8" s="57"/>
      <c r="G8" s="59"/>
      <c r="H8" s="61" t="s">
        <v>41</v>
      </c>
      <c r="I8" s="63" t="s">
        <v>51</v>
      </c>
      <c r="J8" s="65" t="s">
        <v>60</v>
      </c>
      <c r="K8" s="67" t="s">
        <v>67</v>
      </c>
      <c r="L8" s="69" t="s">
        <v>72</v>
      </c>
      <c r="M8" s="71" t="s">
        <v>78</v>
      </c>
      <c r="N8" s="73" t="s">
        <v>84</v>
      </c>
      <c r="O8" s="75" t="s">
        <v>91</v>
      </c>
      <c r="P8" s="77" t="s">
        <v>99</v>
      </c>
    </row>
    <row r="9" spans="1:16" ht="12.75">
      <c r="A9" s="47" t="s">
        <v>7</v>
      </c>
      <c r="B9" s="49">
        <v>121</v>
      </c>
      <c r="C9" s="51" t="s">
        <v>19</v>
      </c>
      <c r="D9" s="53" t="s">
        <v>30</v>
      </c>
      <c r="E9" s="55"/>
      <c r="F9" s="57"/>
      <c r="G9" s="59"/>
      <c r="H9" s="61" t="s">
        <v>42</v>
      </c>
      <c r="I9" s="63" t="s">
        <v>52</v>
      </c>
      <c r="J9" s="65" t="s">
        <v>61</v>
      </c>
      <c r="K9" s="67" t="s">
        <v>67</v>
      </c>
      <c r="L9" s="69" t="s">
        <v>73</v>
      </c>
      <c r="M9" s="71" t="s">
        <v>79</v>
      </c>
      <c r="N9" s="73" t="s">
        <v>85</v>
      </c>
      <c r="O9" s="75" t="s">
        <v>92</v>
      </c>
      <c r="P9" s="77" t="s">
        <v>100</v>
      </c>
    </row>
    <row r="10" spans="1:16" ht="12.75">
      <c r="A10" s="47" t="s">
        <v>8</v>
      </c>
      <c r="B10" s="49">
        <v>118</v>
      </c>
      <c r="C10" s="51" t="s">
        <v>20</v>
      </c>
      <c r="D10" s="53" t="s">
        <v>31</v>
      </c>
      <c r="E10" s="55"/>
      <c r="F10" s="57"/>
      <c r="G10" s="59"/>
      <c r="H10" s="61" t="s">
        <v>43</v>
      </c>
      <c r="I10" s="63" t="s">
        <v>53</v>
      </c>
      <c r="J10" s="65" t="s">
        <v>60</v>
      </c>
      <c r="K10" s="67" t="s">
        <v>66</v>
      </c>
      <c r="L10" s="69" t="s">
        <v>73</v>
      </c>
      <c r="M10" s="71" t="s">
        <v>80</v>
      </c>
      <c r="N10" s="73" t="s">
        <v>85</v>
      </c>
      <c r="O10" s="75" t="s">
        <v>92</v>
      </c>
      <c r="P10" s="77" t="s">
        <v>101</v>
      </c>
    </row>
    <row r="11" spans="1:16" ht="12.75">
      <c r="A11" s="47" t="s">
        <v>9</v>
      </c>
      <c r="B11" s="49">
        <v>412</v>
      </c>
      <c r="C11" s="51" t="s">
        <v>210</v>
      </c>
      <c r="D11" s="53" t="s">
        <v>230</v>
      </c>
      <c r="E11" s="55"/>
      <c r="F11" s="57"/>
      <c r="G11" s="59"/>
      <c r="H11" s="61" t="s">
        <v>247</v>
      </c>
      <c r="I11" s="63" t="s">
        <v>53</v>
      </c>
      <c r="J11" s="65" t="s">
        <v>62</v>
      </c>
      <c r="K11" s="67" t="s">
        <v>67</v>
      </c>
      <c r="L11" s="69" t="s">
        <v>87</v>
      </c>
      <c r="M11" s="71" t="s">
        <v>82</v>
      </c>
      <c r="N11" s="73" t="s">
        <v>90</v>
      </c>
      <c r="O11" s="75" t="s">
        <v>288</v>
      </c>
      <c r="P11" s="77" t="s">
        <v>101</v>
      </c>
    </row>
    <row r="12" spans="1:16" ht="12.75">
      <c r="A12" s="47" t="s">
        <v>10</v>
      </c>
      <c r="B12" s="49">
        <v>402</v>
      </c>
      <c r="C12" s="51" t="s">
        <v>21</v>
      </c>
      <c r="D12" s="53" t="s">
        <v>32</v>
      </c>
      <c r="E12" s="55"/>
      <c r="F12" s="57"/>
      <c r="G12" s="59"/>
      <c r="H12" s="61" t="s">
        <v>44</v>
      </c>
      <c r="I12" s="63" t="s">
        <v>54</v>
      </c>
      <c r="J12" s="65" t="s">
        <v>60</v>
      </c>
      <c r="K12" s="67" t="s">
        <v>67</v>
      </c>
      <c r="L12" s="69" t="s">
        <v>73</v>
      </c>
      <c r="M12" s="71" t="s">
        <v>79</v>
      </c>
      <c r="N12" s="73" t="s">
        <v>86</v>
      </c>
      <c r="O12" s="75" t="s">
        <v>93</v>
      </c>
      <c r="P12" s="77" t="s">
        <v>102</v>
      </c>
    </row>
    <row r="13" spans="1:16" ht="12.75">
      <c r="A13" s="47" t="s">
        <v>11</v>
      </c>
      <c r="B13" s="49">
        <v>417</v>
      </c>
      <c r="C13" s="51" t="s">
        <v>211</v>
      </c>
      <c r="D13" s="53" t="s">
        <v>231</v>
      </c>
      <c r="E13" s="55"/>
      <c r="F13" s="57"/>
      <c r="G13" s="59"/>
      <c r="H13" s="61" t="s">
        <v>44</v>
      </c>
      <c r="I13" s="63" t="s">
        <v>54</v>
      </c>
      <c r="J13" s="65" t="s">
        <v>62</v>
      </c>
      <c r="K13" s="67" t="s">
        <v>67</v>
      </c>
      <c r="L13" s="69" t="s">
        <v>73</v>
      </c>
      <c r="M13" s="71" t="s">
        <v>79</v>
      </c>
      <c r="N13" s="73" t="s">
        <v>90</v>
      </c>
      <c r="O13" s="75" t="s">
        <v>93</v>
      </c>
      <c r="P13" s="77" t="s">
        <v>297</v>
      </c>
    </row>
    <row r="14" spans="1:16" ht="12.75">
      <c r="A14" s="47" t="s">
        <v>12</v>
      </c>
      <c r="B14" s="49">
        <v>414</v>
      </c>
      <c r="C14" s="51" t="s">
        <v>212</v>
      </c>
      <c r="D14" s="53" t="s">
        <v>137</v>
      </c>
      <c r="E14" s="55"/>
      <c r="F14" s="57"/>
      <c r="G14" s="59"/>
      <c r="H14" s="61" t="s">
        <v>248</v>
      </c>
      <c r="I14" s="63" t="s">
        <v>331</v>
      </c>
      <c r="J14" s="65" t="s">
        <v>62</v>
      </c>
      <c r="K14" s="67" t="s">
        <v>66</v>
      </c>
      <c r="L14" s="69" t="s">
        <v>74</v>
      </c>
      <c r="M14" s="71" t="s">
        <v>80</v>
      </c>
      <c r="N14" s="73" t="s">
        <v>85</v>
      </c>
      <c r="O14" s="75" t="s">
        <v>92</v>
      </c>
      <c r="P14" s="77" t="s">
        <v>298</v>
      </c>
    </row>
    <row r="15" spans="1:16" ht="12.75">
      <c r="A15" s="47" t="s">
        <v>107</v>
      </c>
      <c r="B15" s="49">
        <v>522</v>
      </c>
      <c r="C15" s="51" t="s">
        <v>213</v>
      </c>
      <c r="D15" s="53" t="s">
        <v>232</v>
      </c>
      <c r="E15" s="55"/>
      <c r="F15" s="57"/>
      <c r="G15" s="59"/>
      <c r="H15" s="61" t="s">
        <v>249</v>
      </c>
      <c r="I15" s="63" t="s">
        <v>332</v>
      </c>
      <c r="J15" s="65" t="s">
        <v>62</v>
      </c>
      <c r="K15" s="67" t="s">
        <v>66</v>
      </c>
      <c r="L15" s="69" t="s">
        <v>73</v>
      </c>
      <c r="M15" s="71" t="s">
        <v>79</v>
      </c>
      <c r="N15" s="73" t="s">
        <v>85</v>
      </c>
      <c r="O15" s="75" t="s">
        <v>289</v>
      </c>
      <c r="P15" s="77" t="s">
        <v>101</v>
      </c>
    </row>
    <row r="16" spans="1:16" ht="12.75">
      <c r="A16" s="47" t="s">
        <v>108</v>
      </c>
      <c r="B16" s="49">
        <v>410</v>
      </c>
      <c r="C16" s="51" t="s">
        <v>214</v>
      </c>
      <c r="D16" s="53" t="s">
        <v>233</v>
      </c>
      <c r="E16" s="55"/>
      <c r="F16" s="57"/>
      <c r="G16" s="59"/>
      <c r="H16" s="61" t="s">
        <v>250</v>
      </c>
      <c r="I16" s="63" t="s">
        <v>333</v>
      </c>
      <c r="J16" s="65" t="s">
        <v>62</v>
      </c>
      <c r="K16" s="67" t="s">
        <v>67</v>
      </c>
      <c r="L16" s="69" t="s">
        <v>74</v>
      </c>
      <c r="M16" s="71" t="s">
        <v>80</v>
      </c>
      <c r="N16" s="73" t="s">
        <v>85</v>
      </c>
      <c r="O16" s="75" t="s">
        <v>92</v>
      </c>
      <c r="P16" s="77" t="s">
        <v>98</v>
      </c>
    </row>
    <row r="17" spans="1:16" ht="12.75">
      <c r="A17" s="47" t="s">
        <v>109</v>
      </c>
      <c r="B17" s="49">
        <v>423</v>
      </c>
      <c r="C17" s="51" t="s">
        <v>215</v>
      </c>
      <c r="D17" s="53" t="s">
        <v>234</v>
      </c>
      <c r="E17" s="55"/>
      <c r="F17" s="57"/>
      <c r="G17" s="59"/>
      <c r="H17" s="61" t="s">
        <v>251</v>
      </c>
      <c r="I17" s="63" t="s">
        <v>334</v>
      </c>
      <c r="J17" s="65" t="s">
        <v>60</v>
      </c>
      <c r="K17" s="67" t="s">
        <v>67</v>
      </c>
      <c r="L17" s="69" t="s">
        <v>270</v>
      </c>
      <c r="M17" s="71" t="s">
        <v>80</v>
      </c>
      <c r="N17" s="73" t="s">
        <v>85</v>
      </c>
      <c r="O17" s="75" t="s">
        <v>290</v>
      </c>
      <c r="P17" s="77" t="s">
        <v>273</v>
      </c>
    </row>
    <row r="18" spans="1:16" ht="12.75">
      <c r="A18" s="47" t="s">
        <v>110</v>
      </c>
      <c r="B18" s="49">
        <v>123</v>
      </c>
      <c r="C18" s="51" t="s">
        <v>22</v>
      </c>
      <c r="D18" s="53" t="s">
        <v>33</v>
      </c>
      <c r="E18" s="55"/>
      <c r="F18" s="57"/>
      <c r="G18" s="59"/>
      <c r="H18" s="61" t="s">
        <v>45</v>
      </c>
      <c r="I18" s="63" t="s">
        <v>55</v>
      </c>
      <c r="J18" s="65" t="s">
        <v>60</v>
      </c>
      <c r="K18" s="67" t="s">
        <v>66</v>
      </c>
      <c r="L18" s="69" t="s">
        <v>74</v>
      </c>
      <c r="M18" s="71" t="s">
        <v>81</v>
      </c>
      <c r="N18" s="73" t="s">
        <v>87</v>
      </c>
      <c r="O18" s="75" t="s">
        <v>94</v>
      </c>
      <c r="P18" s="77" t="s">
        <v>103</v>
      </c>
    </row>
    <row r="19" spans="1:16" ht="12.75">
      <c r="A19" s="47" t="s">
        <v>111</v>
      </c>
      <c r="B19" s="49">
        <v>519</v>
      </c>
      <c r="C19" s="51" t="s">
        <v>216</v>
      </c>
      <c r="D19" s="53" t="s">
        <v>235</v>
      </c>
      <c r="E19" s="55"/>
      <c r="F19" s="57"/>
      <c r="G19" s="59"/>
      <c r="H19" s="61" t="s">
        <v>252</v>
      </c>
      <c r="I19" s="63" t="s">
        <v>55</v>
      </c>
      <c r="J19" s="65" t="s">
        <v>62</v>
      </c>
      <c r="K19" s="67" t="s">
        <v>66</v>
      </c>
      <c r="L19" s="69" t="s">
        <v>271</v>
      </c>
      <c r="M19" s="71" t="s">
        <v>79</v>
      </c>
      <c r="N19" s="73" t="s">
        <v>90</v>
      </c>
      <c r="O19" s="75" t="s">
        <v>103</v>
      </c>
      <c r="P19" s="77" t="s">
        <v>289</v>
      </c>
    </row>
    <row r="20" spans="1:16" ht="12.75">
      <c r="A20" s="47" t="s">
        <v>112</v>
      </c>
      <c r="B20" s="49">
        <v>437</v>
      </c>
      <c r="C20" s="51" t="s">
        <v>217</v>
      </c>
      <c r="D20" s="53" t="s">
        <v>236</v>
      </c>
      <c r="E20" s="55"/>
      <c r="F20" s="57"/>
      <c r="G20" s="59"/>
      <c r="H20" s="61" t="s">
        <v>253</v>
      </c>
      <c r="I20" s="63" t="s">
        <v>335</v>
      </c>
      <c r="J20" s="65" t="s">
        <v>62</v>
      </c>
      <c r="K20" s="67" t="s">
        <v>66</v>
      </c>
      <c r="L20" s="69" t="s">
        <v>74</v>
      </c>
      <c r="M20" s="71" t="s">
        <v>80</v>
      </c>
      <c r="N20" s="73" t="s">
        <v>85</v>
      </c>
      <c r="O20" s="75" t="s">
        <v>273</v>
      </c>
      <c r="P20" s="77" t="s">
        <v>184</v>
      </c>
    </row>
    <row r="21" spans="1:16" ht="12.75">
      <c r="A21" s="47" t="s">
        <v>307</v>
      </c>
      <c r="B21" s="49">
        <v>122</v>
      </c>
      <c r="C21" s="51" t="s">
        <v>23</v>
      </c>
      <c r="D21" s="53" t="s">
        <v>31</v>
      </c>
      <c r="E21" s="55"/>
      <c r="F21" s="57"/>
      <c r="G21" s="59"/>
      <c r="H21" s="61" t="s">
        <v>46</v>
      </c>
      <c r="I21" s="63" t="s">
        <v>56</v>
      </c>
      <c r="J21" s="65" t="s">
        <v>62</v>
      </c>
      <c r="K21" s="67" t="s">
        <v>68</v>
      </c>
      <c r="L21" s="69" t="s">
        <v>75</v>
      </c>
      <c r="M21" s="71" t="s">
        <v>80</v>
      </c>
      <c r="N21" s="73" t="s">
        <v>85</v>
      </c>
      <c r="O21" s="75" t="s">
        <v>95</v>
      </c>
      <c r="P21" s="77" t="s">
        <v>104</v>
      </c>
    </row>
    <row r="22" spans="1:16" ht="12.75">
      <c r="A22" s="47" t="s">
        <v>308</v>
      </c>
      <c r="B22" s="49">
        <v>407</v>
      </c>
      <c r="C22" s="51" t="s">
        <v>218</v>
      </c>
      <c r="D22" s="53" t="s">
        <v>237</v>
      </c>
      <c r="E22" s="55"/>
      <c r="F22" s="57"/>
      <c r="G22" s="59"/>
      <c r="H22" s="61" t="s">
        <v>254</v>
      </c>
      <c r="I22" s="63" t="s">
        <v>336</v>
      </c>
      <c r="J22" s="65" t="s">
        <v>60</v>
      </c>
      <c r="K22" s="67" t="s">
        <v>67</v>
      </c>
      <c r="L22" s="69" t="s">
        <v>73</v>
      </c>
      <c r="M22" s="71" t="s">
        <v>80</v>
      </c>
      <c r="N22" s="73" t="s">
        <v>90</v>
      </c>
      <c r="O22" s="75" t="s">
        <v>183</v>
      </c>
      <c r="P22" s="77" t="s">
        <v>299</v>
      </c>
    </row>
    <row r="23" spans="1:16" ht="12.75">
      <c r="A23" s="47" t="s">
        <v>309</v>
      </c>
      <c r="B23" s="49">
        <v>419</v>
      </c>
      <c r="C23" s="51" t="s">
        <v>219</v>
      </c>
      <c r="D23" s="53" t="s">
        <v>140</v>
      </c>
      <c r="E23" s="55"/>
      <c r="F23" s="57"/>
      <c r="G23" s="59"/>
      <c r="H23" s="61" t="s">
        <v>255</v>
      </c>
      <c r="I23" s="63" t="s">
        <v>337</v>
      </c>
      <c r="J23" s="65" t="s">
        <v>62</v>
      </c>
      <c r="K23" s="67" t="s">
        <v>67</v>
      </c>
      <c r="L23" s="69" t="s">
        <v>272</v>
      </c>
      <c r="M23" s="71" t="s">
        <v>80</v>
      </c>
      <c r="N23" s="73" t="s">
        <v>90</v>
      </c>
      <c r="O23" s="75" t="s">
        <v>95</v>
      </c>
      <c r="P23" s="77" t="s">
        <v>300</v>
      </c>
    </row>
    <row r="24" spans="1:16" ht="12.75">
      <c r="A24" s="47" t="s">
        <v>310</v>
      </c>
      <c r="B24" s="49">
        <v>420</v>
      </c>
      <c r="C24" s="51" t="s">
        <v>220</v>
      </c>
      <c r="D24" s="53" t="s">
        <v>238</v>
      </c>
      <c r="E24" s="55"/>
      <c r="F24" s="57"/>
      <c r="G24" s="59"/>
      <c r="H24" s="61" t="s">
        <v>256</v>
      </c>
      <c r="I24" s="63" t="s">
        <v>338</v>
      </c>
      <c r="J24" s="65" t="s">
        <v>77</v>
      </c>
      <c r="K24" s="67" t="s">
        <v>264</v>
      </c>
      <c r="L24" s="69" t="s">
        <v>273</v>
      </c>
      <c r="M24" s="71" t="s">
        <v>275</v>
      </c>
      <c r="N24" s="73" t="s">
        <v>185</v>
      </c>
      <c r="O24" s="75" t="s">
        <v>291</v>
      </c>
      <c r="P24" s="77" t="s">
        <v>301</v>
      </c>
    </row>
    <row r="25" spans="1:16" ht="12.75">
      <c r="A25" s="47" t="s">
        <v>311</v>
      </c>
      <c r="B25" s="49">
        <v>117</v>
      </c>
      <c r="C25" s="51" t="s">
        <v>24</v>
      </c>
      <c r="D25" s="53" t="s">
        <v>34</v>
      </c>
      <c r="E25" s="55"/>
      <c r="F25" s="57"/>
      <c r="G25" s="59"/>
      <c r="H25" s="61" t="s">
        <v>47</v>
      </c>
      <c r="I25" s="63" t="s">
        <v>57</v>
      </c>
      <c r="J25" s="65" t="s">
        <v>62</v>
      </c>
      <c r="K25" s="67" t="s">
        <v>67</v>
      </c>
      <c r="L25" s="69" t="s">
        <v>73</v>
      </c>
      <c r="M25" s="71" t="s">
        <v>82</v>
      </c>
      <c r="N25" s="73" t="s">
        <v>88</v>
      </c>
      <c r="O25" s="75" t="s">
        <v>96</v>
      </c>
      <c r="P25" s="77" t="s">
        <v>105</v>
      </c>
    </row>
    <row r="26" spans="1:16" ht="12.75">
      <c r="A26" s="47" t="s">
        <v>312</v>
      </c>
      <c r="B26" s="49">
        <v>524</v>
      </c>
      <c r="C26" s="51" t="s">
        <v>221</v>
      </c>
      <c r="D26" s="53" t="s">
        <v>239</v>
      </c>
      <c r="E26" s="55"/>
      <c r="F26" s="57"/>
      <c r="G26" s="59"/>
      <c r="H26" s="61" t="s">
        <v>257</v>
      </c>
      <c r="I26" s="63" t="s">
        <v>339</v>
      </c>
      <c r="J26" s="65" t="s">
        <v>62</v>
      </c>
      <c r="K26" s="67" t="s">
        <v>265</v>
      </c>
      <c r="L26" s="69" t="s">
        <v>98</v>
      </c>
      <c r="M26" s="71" t="s">
        <v>91</v>
      </c>
      <c r="N26" s="73" t="s">
        <v>92</v>
      </c>
      <c r="O26" s="75" t="s">
        <v>263</v>
      </c>
      <c r="P26" s="77" t="s">
        <v>302</v>
      </c>
    </row>
    <row r="27" spans="1:16" ht="12.75">
      <c r="A27" s="47" t="s">
        <v>313</v>
      </c>
      <c r="B27" s="49">
        <v>404</v>
      </c>
      <c r="C27" s="51" t="s">
        <v>222</v>
      </c>
      <c r="D27" s="53" t="s">
        <v>240</v>
      </c>
      <c r="E27" s="55"/>
      <c r="F27" s="57"/>
      <c r="G27" s="59"/>
      <c r="H27" s="61" t="s">
        <v>258</v>
      </c>
      <c r="I27" s="63" t="s">
        <v>340</v>
      </c>
      <c r="J27" s="65" t="s">
        <v>62</v>
      </c>
      <c r="K27" s="67" t="s">
        <v>66</v>
      </c>
      <c r="L27" s="69" t="s">
        <v>272</v>
      </c>
      <c r="M27" s="71" t="s">
        <v>276</v>
      </c>
      <c r="N27" s="73" t="s">
        <v>283</v>
      </c>
      <c r="O27" s="75" t="s">
        <v>292</v>
      </c>
      <c r="P27" s="77" t="s">
        <v>303</v>
      </c>
    </row>
    <row r="28" spans="1:16" ht="12.75">
      <c r="A28" s="47" t="s">
        <v>314</v>
      </c>
      <c r="B28" s="49">
        <v>521</v>
      </c>
      <c r="C28" s="51" t="s">
        <v>223</v>
      </c>
      <c r="D28" s="53" t="s">
        <v>241</v>
      </c>
      <c r="E28" s="55"/>
      <c r="F28" s="57"/>
      <c r="G28" s="59"/>
      <c r="H28" s="61" t="s">
        <v>259</v>
      </c>
      <c r="I28" s="63" t="s">
        <v>341</v>
      </c>
      <c r="J28" s="65" t="s">
        <v>262</v>
      </c>
      <c r="K28" s="67" t="s">
        <v>266</v>
      </c>
      <c r="L28" s="69" t="s">
        <v>175</v>
      </c>
      <c r="M28" s="71" t="s">
        <v>277</v>
      </c>
      <c r="N28" s="73" t="s">
        <v>284</v>
      </c>
      <c r="O28" s="75" t="s">
        <v>293</v>
      </c>
      <c r="P28" s="77" t="s">
        <v>304</v>
      </c>
    </row>
    <row r="29" spans="1:16" ht="12.75">
      <c r="A29" s="47" t="s">
        <v>315</v>
      </c>
      <c r="B29" s="49">
        <v>105</v>
      </c>
      <c r="C29" s="51" t="s">
        <v>224</v>
      </c>
      <c r="D29" s="53" t="s">
        <v>242</v>
      </c>
      <c r="E29" s="55"/>
      <c r="F29" s="57"/>
      <c r="G29" s="59"/>
      <c r="H29" s="61" t="s">
        <v>159</v>
      </c>
      <c r="I29" s="63" t="s">
        <v>342</v>
      </c>
      <c r="J29" s="65" t="s">
        <v>263</v>
      </c>
      <c r="K29" s="67" t="s">
        <v>267</v>
      </c>
      <c r="L29" s="69" t="s">
        <v>263</v>
      </c>
      <c r="M29" s="71" t="s">
        <v>278</v>
      </c>
      <c r="N29" s="73" t="s">
        <v>48</v>
      </c>
      <c r="O29" s="75" t="s">
        <v>294</v>
      </c>
      <c r="P29" s="77" t="s">
        <v>305</v>
      </c>
    </row>
    <row r="30" spans="1:16" ht="12.75">
      <c r="A30" s="47" t="s">
        <v>316</v>
      </c>
      <c r="B30" s="49">
        <v>536</v>
      </c>
      <c r="C30" s="51" t="s">
        <v>113</v>
      </c>
      <c r="D30" s="53" t="s">
        <v>130</v>
      </c>
      <c r="E30" s="55"/>
      <c r="F30" s="57"/>
      <c r="G30" s="59"/>
      <c r="H30" s="61" t="s">
        <v>147</v>
      </c>
      <c r="I30" s="63"/>
      <c r="J30" s="65" t="s">
        <v>160</v>
      </c>
      <c r="K30" s="67" t="s">
        <v>167</v>
      </c>
      <c r="L30" s="69" t="s">
        <v>87</v>
      </c>
      <c r="M30" s="71" t="s">
        <v>182</v>
      </c>
      <c r="N30" s="73" t="s">
        <v>191</v>
      </c>
      <c r="O30" s="75" t="s">
        <v>198</v>
      </c>
      <c r="P30" s="77"/>
    </row>
    <row r="31" spans="1:16" ht="12.75">
      <c r="A31" s="47" t="s">
        <v>317</v>
      </c>
      <c r="B31" s="49">
        <v>520</v>
      </c>
      <c r="C31" s="51" t="s">
        <v>114</v>
      </c>
      <c r="D31" s="53" t="s">
        <v>131</v>
      </c>
      <c r="E31" s="55"/>
      <c r="F31" s="57"/>
      <c r="G31" s="59"/>
      <c r="H31" s="61" t="s">
        <v>148</v>
      </c>
      <c r="I31" s="63" t="s">
        <v>343</v>
      </c>
      <c r="J31" s="65" t="s">
        <v>160</v>
      </c>
      <c r="K31" s="67" t="s">
        <v>168</v>
      </c>
      <c r="L31" s="69" t="s">
        <v>174</v>
      </c>
      <c r="M31" s="71" t="s">
        <v>183</v>
      </c>
      <c r="N31" s="73" t="s">
        <v>174</v>
      </c>
      <c r="O31" s="75" t="s">
        <v>199</v>
      </c>
      <c r="P31" s="77"/>
    </row>
    <row r="32" spans="1:16" ht="12.75">
      <c r="A32" s="47" t="s">
        <v>318</v>
      </c>
      <c r="B32" s="49">
        <v>537</v>
      </c>
      <c r="C32" s="51" t="s">
        <v>115</v>
      </c>
      <c r="D32" s="53" t="s">
        <v>132</v>
      </c>
      <c r="E32" s="55"/>
      <c r="F32" s="57"/>
      <c r="G32" s="59"/>
      <c r="H32" s="61" t="s">
        <v>148</v>
      </c>
      <c r="I32" s="63" t="s">
        <v>343</v>
      </c>
      <c r="J32" s="65" t="s">
        <v>161</v>
      </c>
      <c r="K32" s="67" t="s">
        <v>168</v>
      </c>
      <c r="L32" s="69" t="s">
        <v>174</v>
      </c>
      <c r="M32" s="71" t="s">
        <v>183</v>
      </c>
      <c r="N32" s="73" t="s">
        <v>174</v>
      </c>
      <c r="O32" s="75" t="s">
        <v>199</v>
      </c>
      <c r="P32" s="77"/>
    </row>
    <row r="33" spans="1:16" ht="12.75">
      <c r="A33" s="47" t="s">
        <v>319</v>
      </c>
      <c r="B33" s="49">
        <v>512</v>
      </c>
      <c r="C33" s="51" t="s">
        <v>116</v>
      </c>
      <c r="D33" s="53" t="s">
        <v>133</v>
      </c>
      <c r="E33" s="55"/>
      <c r="F33" s="57"/>
      <c r="G33" s="59"/>
      <c r="H33" s="61" t="s">
        <v>148</v>
      </c>
      <c r="I33" s="63" t="s">
        <v>343</v>
      </c>
      <c r="J33" s="65" t="s">
        <v>161</v>
      </c>
      <c r="K33" s="67" t="s">
        <v>168</v>
      </c>
      <c r="L33" s="69" t="s">
        <v>175</v>
      </c>
      <c r="M33" s="71" t="s">
        <v>183</v>
      </c>
      <c r="N33" s="73" t="s">
        <v>176</v>
      </c>
      <c r="O33" s="75" t="s">
        <v>200</v>
      </c>
      <c r="P33" s="77"/>
    </row>
    <row r="34" spans="1:16" ht="12.75">
      <c r="A34" s="47" t="s">
        <v>320</v>
      </c>
      <c r="B34" s="49">
        <v>530</v>
      </c>
      <c r="C34" s="51" t="s">
        <v>117</v>
      </c>
      <c r="D34" s="53" t="s">
        <v>134</v>
      </c>
      <c r="E34" s="55"/>
      <c r="F34" s="57"/>
      <c r="G34" s="59"/>
      <c r="H34" s="61" t="s">
        <v>149</v>
      </c>
      <c r="I34" s="63" t="s">
        <v>343</v>
      </c>
      <c r="J34" s="65" t="s">
        <v>161</v>
      </c>
      <c r="K34" s="67" t="s">
        <v>169</v>
      </c>
      <c r="L34" s="69" t="s">
        <v>175</v>
      </c>
      <c r="M34" s="71" t="s">
        <v>183</v>
      </c>
      <c r="N34" s="73" t="s">
        <v>176</v>
      </c>
      <c r="O34" s="75" t="s">
        <v>200</v>
      </c>
      <c r="P34" s="77"/>
    </row>
    <row r="35" spans="1:16" ht="12.75">
      <c r="A35" s="47" t="s">
        <v>321</v>
      </c>
      <c r="B35" s="49">
        <v>517</v>
      </c>
      <c r="C35" s="51" t="s">
        <v>118</v>
      </c>
      <c r="D35" s="53" t="s">
        <v>135</v>
      </c>
      <c r="E35" s="55"/>
      <c r="F35" s="57"/>
      <c r="G35" s="59"/>
      <c r="H35" s="61" t="s">
        <v>149</v>
      </c>
      <c r="I35" s="63" t="s">
        <v>343</v>
      </c>
      <c r="J35" s="65" t="s">
        <v>161</v>
      </c>
      <c r="K35" s="67" t="s">
        <v>168</v>
      </c>
      <c r="L35" s="69" t="s">
        <v>174</v>
      </c>
      <c r="M35" s="71" t="s">
        <v>183</v>
      </c>
      <c r="N35" s="73" t="s">
        <v>176</v>
      </c>
      <c r="O35" s="75" t="s">
        <v>200</v>
      </c>
      <c r="P35" s="77"/>
    </row>
    <row r="36" spans="1:16" ht="12.75">
      <c r="A36" s="47" t="s">
        <v>322</v>
      </c>
      <c r="B36" s="49">
        <v>534</v>
      </c>
      <c r="C36" s="51" t="s">
        <v>119</v>
      </c>
      <c r="D36" s="53" t="s">
        <v>136</v>
      </c>
      <c r="E36" s="55"/>
      <c r="F36" s="57"/>
      <c r="G36" s="59"/>
      <c r="H36" s="61" t="s">
        <v>150</v>
      </c>
      <c r="I36" s="63" t="s">
        <v>343</v>
      </c>
      <c r="J36" s="65" t="s">
        <v>162</v>
      </c>
      <c r="K36" s="67" t="s">
        <v>105</v>
      </c>
      <c r="L36" s="69" t="s">
        <v>175</v>
      </c>
      <c r="M36" s="71" t="s">
        <v>183</v>
      </c>
      <c r="N36" s="73" t="s">
        <v>176</v>
      </c>
      <c r="O36" s="75" t="s">
        <v>201</v>
      </c>
      <c r="P36" s="77"/>
    </row>
    <row r="37" spans="1:16" ht="12.75">
      <c r="A37" s="47" t="s">
        <v>323</v>
      </c>
      <c r="B37" s="49">
        <v>528</v>
      </c>
      <c r="C37" s="51" t="s">
        <v>120</v>
      </c>
      <c r="D37" s="53" t="s">
        <v>137</v>
      </c>
      <c r="E37" s="55"/>
      <c r="F37" s="57"/>
      <c r="G37" s="59"/>
      <c r="H37" s="61" t="s">
        <v>151</v>
      </c>
      <c r="I37" s="63" t="s">
        <v>343</v>
      </c>
      <c r="J37" s="65" t="s">
        <v>161</v>
      </c>
      <c r="K37" s="67" t="s">
        <v>168</v>
      </c>
      <c r="L37" s="69" t="s">
        <v>174</v>
      </c>
      <c r="M37" s="71" t="s">
        <v>183</v>
      </c>
      <c r="N37" s="73" t="s">
        <v>176</v>
      </c>
      <c r="O37" s="75" t="s">
        <v>202</v>
      </c>
      <c r="P37" s="77"/>
    </row>
    <row r="38" spans="1:16" ht="12.75">
      <c r="A38" s="47" t="s">
        <v>324</v>
      </c>
      <c r="B38" s="49">
        <v>511</v>
      </c>
      <c r="C38" s="51" t="s">
        <v>121</v>
      </c>
      <c r="D38" s="53" t="s">
        <v>138</v>
      </c>
      <c r="E38" s="55"/>
      <c r="F38" s="57"/>
      <c r="G38" s="59"/>
      <c r="H38" s="61" t="s">
        <v>152</v>
      </c>
      <c r="I38" s="63" t="s">
        <v>343</v>
      </c>
      <c r="J38" s="65" t="s">
        <v>160</v>
      </c>
      <c r="K38" s="67" t="s">
        <v>168</v>
      </c>
      <c r="L38" s="69" t="s">
        <v>175</v>
      </c>
      <c r="M38" s="71" t="s">
        <v>183</v>
      </c>
      <c r="N38" s="73" t="s">
        <v>176</v>
      </c>
      <c r="O38" s="75" t="s">
        <v>203</v>
      </c>
      <c r="P38" s="77"/>
    </row>
    <row r="39" spans="1:16" ht="12.75">
      <c r="A39" s="47" t="s">
        <v>325</v>
      </c>
      <c r="B39" s="49">
        <v>523</v>
      </c>
      <c r="C39" s="51" t="s">
        <v>122</v>
      </c>
      <c r="D39" s="53" t="s">
        <v>139</v>
      </c>
      <c r="E39" s="55"/>
      <c r="F39" s="57"/>
      <c r="G39" s="59"/>
      <c r="H39" s="61" t="s">
        <v>153</v>
      </c>
      <c r="I39" s="63" t="s">
        <v>343</v>
      </c>
      <c r="J39" s="65" t="s">
        <v>163</v>
      </c>
      <c r="K39" s="67" t="s">
        <v>170</v>
      </c>
      <c r="L39" s="69" t="s">
        <v>174</v>
      </c>
      <c r="M39" s="71" t="s">
        <v>184</v>
      </c>
      <c r="N39" s="73" t="s">
        <v>175</v>
      </c>
      <c r="O39" s="75" t="s">
        <v>204</v>
      </c>
      <c r="P39" s="77"/>
    </row>
    <row r="40" spans="1:16" ht="12.75">
      <c r="A40" s="47" t="s">
        <v>326</v>
      </c>
      <c r="B40" s="49">
        <v>535</v>
      </c>
      <c r="C40" s="51" t="s">
        <v>123</v>
      </c>
      <c r="D40" s="53" t="s">
        <v>140</v>
      </c>
      <c r="E40" s="55"/>
      <c r="F40" s="57"/>
      <c r="G40" s="59"/>
      <c r="H40" s="61" t="s">
        <v>154</v>
      </c>
      <c r="I40" s="63" t="s">
        <v>343</v>
      </c>
      <c r="J40" s="65" t="s">
        <v>161</v>
      </c>
      <c r="K40" s="67" t="s">
        <v>168</v>
      </c>
      <c r="L40" s="69" t="s">
        <v>176</v>
      </c>
      <c r="M40" s="71" t="s">
        <v>185</v>
      </c>
      <c r="N40" s="73" t="s">
        <v>192</v>
      </c>
      <c r="O40" s="75" t="s">
        <v>205</v>
      </c>
      <c r="P40" s="77"/>
    </row>
    <row r="41" spans="1:16" ht="12.75">
      <c r="A41" s="47" t="s">
        <v>327</v>
      </c>
      <c r="B41" s="49">
        <v>532</v>
      </c>
      <c r="C41" s="51" t="s">
        <v>124</v>
      </c>
      <c r="D41" s="53" t="s">
        <v>141</v>
      </c>
      <c r="E41" s="55"/>
      <c r="F41" s="57"/>
      <c r="G41" s="59"/>
      <c r="H41" s="61" t="s">
        <v>155</v>
      </c>
      <c r="I41" s="63" t="s">
        <v>343</v>
      </c>
      <c r="J41" s="65" t="s">
        <v>164</v>
      </c>
      <c r="K41" s="67" t="s">
        <v>171</v>
      </c>
      <c r="L41" s="69" t="s">
        <v>177</v>
      </c>
      <c r="M41" s="71" t="s">
        <v>186</v>
      </c>
      <c r="N41" s="73" t="s">
        <v>193</v>
      </c>
      <c r="O41" s="75" t="s">
        <v>206</v>
      </c>
      <c r="P41" s="77"/>
    </row>
    <row r="42" spans="1:16" ht="12.75">
      <c r="A42" s="47" t="s">
        <v>328</v>
      </c>
      <c r="B42" s="49">
        <v>529</v>
      </c>
      <c r="C42" s="51" t="s">
        <v>125</v>
      </c>
      <c r="D42" s="53" t="s">
        <v>142</v>
      </c>
      <c r="E42" s="55"/>
      <c r="F42" s="57"/>
      <c r="G42" s="59"/>
      <c r="H42" s="61" t="s">
        <v>156</v>
      </c>
      <c r="I42" s="63" t="s">
        <v>343</v>
      </c>
      <c r="J42" s="65" t="s">
        <v>165</v>
      </c>
      <c r="K42" s="67" t="s">
        <v>170</v>
      </c>
      <c r="L42" s="69" t="s">
        <v>176</v>
      </c>
      <c r="M42" s="71" t="s">
        <v>183</v>
      </c>
      <c r="N42" s="73" t="s">
        <v>194</v>
      </c>
      <c r="O42" s="75" t="s">
        <v>207</v>
      </c>
      <c r="P42" s="77"/>
    </row>
    <row r="43" spans="1:16" ht="12.75">
      <c r="A43" s="47" t="s">
        <v>329</v>
      </c>
      <c r="B43" s="49">
        <v>434</v>
      </c>
      <c r="C43" s="51" t="s">
        <v>126</v>
      </c>
      <c r="D43" s="53" t="s">
        <v>143</v>
      </c>
      <c r="E43" s="55"/>
      <c r="F43" s="57"/>
      <c r="G43" s="59"/>
      <c r="H43" s="61" t="s">
        <v>157</v>
      </c>
      <c r="I43" s="63" t="s">
        <v>343</v>
      </c>
      <c r="J43" s="65" t="s">
        <v>163</v>
      </c>
      <c r="K43" s="67" t="s">
        <v>170</v>
      </c>
      <c r="L43" s="69" t="s">
        <v>178</v>
      </c>
      <c r="M43" s="71" t="s">
        <v>187</v>
      </c>
      <c r="N43" s="73" t="s">
        <v>195</v>
      </c>
      <c r="O43" s="75" t="s">
        <v>181</v>
      </c>
      <c r="P43" s="77"/>
    </row>
    <row r="44" spans="1:16" ht="12.75">
      <c r="A44" s="47" t="s">
        <v>330</v>
      </c>
      <c r="B44" s="49">
        <v>533</v>
      </c>
      <c r="C44" s="51" t="s">
        <v>127</v>
      </c>
      <c r="D44" s="53" t="s">
        <v>144</v>
      </c>
      <c r="E44" s="55"/>
      <c r="F44" s="57"/>
      <c r="G44" s="59"/>
      <c r="H44" s="61" t="s">
        <v>158</v>
      </c>
      <c r="I44" s="63" t="s">
        <v>343</v>
      </c>
      <c r="J44" s="65" t="s">
        <v>161</v>
      </c>
      <c r="K44" s="67" t="s">
        <v>172</v>
      </c>
      <c r="L44" s="69" t="s">
        <v>179</v>
      </c>
      <c r="M44" s="71" t="s">
        <v>188</v>
      </c>
      <c r="N44" s="73" t="s">
        <v>196</v>
      </c>
      <c r="O44" s="75" t="s">
        <v>208</v>
      </c>
      <c r="P44" s="77"/>
    </row>
    <row r="45" spans="1:16" ht="12.75">
      <c r="A45" s="47" t="s">
        <v>13</v>
      </c>
      <c r="B45" s="49">
        <v>418</v>
      </c>
      <c r="C45" s="51" t="s">
        <v>225</v>
      </c>
      <c r="D45" s="53" t="s">
        <v>31</v>
      </c>
      <c r="E45" s="55"/>
      <c r="F45" s="57"/>
      <c r="G45" s="59"/>
      <c r="H45" s="61" t="s">
        <v>159</v>
      </c>
      <c r="I45" s="63"/>
      <c r="J45" s="65" t="s">
        <v>184</v>
      </c>
      <c r="K45" s="67" t="s">
        <v>268</v>
      </c>
      <c r="L45" s="69" t="s">
        <v>263</v>
      </c>
      <c r="M45" s="71" t="s">
        <v>279</v>
      </c>
      <c r="N45" s="73" t="s">
        <v>285</v>
      </c>
      <c r="O45" s="75" t="s">
        <v>295</v>
      </c>
      <c r="P45" s="77"/>
    </row>
    <row r="46" spans="1:16" ht="12.75">
      <c r="A46" s="47" t="s">
        <v>13</v>
      </c>
      <c r="B46" s="49">
        <v>432</v>
      </c>
      <c r="C46" s="51" t="s">
        <v>226</v>
      </c>
      <c r="D46" s="53" t="s">
        <v>243</v>
      </c>
      <c r="E46" s="55"/>
      <c r="F46" s="57"/>
      <c r="G46" s="59"/>
      <c r="H46" s="61" t="s">
        <v>159</v>
      </c>
      <c r="I46" s="63"/>
      <c r="J46" s="65" t="s">
        <v>263</v>
      </c>
      <c r="K46" s="67" t="s">
        <v>267</v>
      </c>
      <c r="L46" s="69" t="s">
        <v>263</v>
      </c>
      <c r="M46" s="71" t="s">
        <v>280</v>
      </c>
      <c r="N46" s="73" t="s">
        <v>286</v>
      </c>
      <c r="O46" s="75" t="s">
        <v>296</v>
      </c>
      <c r="P46" s="77"/>
    </row>
    <row r="47" spans="1:16" ht="12.75">
      <c r="A47" s="47" t="s">
        <v>13</v>
      </c>
      <c r="B47" s="49">
        <v>531</v>
      </c>
      <c r="C47" s="51" t="s">
        <v>128</v>
      </c>
      <c r="D47" s="53" t="s">
        <v>145</v>
      </c>
      <c r="E47" s="55"/>
      <c r="F47" s="57"/>
      <c r="G47" s="59"/>
      <c r="H47" s="61" t="s">
        <v>159</v>
      </c>
      <c r="I47" s="63"/>
      <c r="J47" s="65" t="s">
        <v>165</v>
      </c>
      <c r="K47" s="67" t="s">
        <v>171</v>
      </c>
      <c r="L47" s="69" t="s">
        <v>180</v>
      </c>
      <c r="M47" s="71" t="s">
        <v>189</v>
      </c>
      <c r="N47" s="73" t="s">
        <v>189</v>
      </c>
      <c r="O47" s="75"/>
      <c r="P47" s="77"/>
    </row>
    <row r="48" spans="1:16" ht="12.75">
      <c r="A48" s="47" t="s">
        <v>13</v>
      </c>
      <c r="B48" s="49">
        <v>428</v>
      </c>
      <c r="C48" s="51" t="s">
        <v>227</v>
      </c>
      <c r="D48" s="53" t="s">
        <v>244</v>
      </c>
      <c r="E48" s="55"/>
      <c r="F48" s="57"/>
      <c r="G48" s="59"/>
      <c r="H48" s="61" t="s">
        <v>159</v>
      </c>
      <c r="I48" s="63"/>
      <c r="J48" s="65" t="s">
        <v>61</v>
      </c>
      <c r="K48" s="67" t="s">
        <v>66</v>
      </c>
      <c r="L48" s="69" t="s">
        <v>274</v>
      </c>
      <c r="M48" s="71" t="s">
        <v>281</v>
      </c>
      <c r="N48" s="73" t="s">
        <v>287</v>
      </c>
      <c r="O48" s="75"/>
      <c r="P48" s="77"/>
    </row>
    <row r="49" spans="1:16" ht="12.75">
      <c r="A49" s="47" t="s">
        <v>13</v>
      </c>
      <c r="B49" s="49">
        <v>435</v>
      </c>
      <c r="C49" s="51" t="s">
        <v>129</v>
      </c>
      <c r="D49" s="53" t="s">
        <v>146</v>
      </c>
      <c r="E49" s="55"/>
      <c r="F49" s="57"/>
      <c r="G49" s="59"/>
      <c r="H49" s="61" t="s">
        <v>159</v>
      </c>
      <c r="I49" s="63"/>
      <c r="J49" s="65" t="s">
        <v>166</v>
      </c>
      <c r="K49" s="67" t="s">
        <v>173</v>
      </c>
      <c r="L49" s="69" t="s">
        <v>181</v>
      </c>
      <c r="M49" s="71" t="s">
        <v>190</v>
      </c>
      <c r="N49" s="73" t="s">
        <v>197</v>
      </c>
      <c r="O49" s="75"/>
      <c r="P49" s="77"/>
    </row>
    <row r="50" spans="1:16" ht="12.75">
      <c r="A50" s="47" t="s">
        <v>13</v>
      </c>
      <c r="B50" s="49">
        <v>438</v>
      </c>
      <c r="C50" s="51" t="s">
        <v>228</v>
      </c>
      <c r="D50" s="53" t="s">
        <v>245</v>
      </c>
      <c r="E50" s="55"/>
      <c r="F50" s="57"/>
      <c r="G50" s="59"/>
      <c r="H50" s="61" t="s">
        <v>260</v>
      </c>
      <c r="I50" s="63"/>
      <c r="J50" s="65" t="s">
        <v>60</v>
      </c>
      <c r="K50" s="67" t="s">
        <v>269</v>
      </c>
      <c r="L50" s="69" t="s">
        <v>93</v>
      </c>
      <c r="M50" s="71" t="s">
        <v>282</v>
      </c>
      <c r="N50" s="73"/>
      <c r="O50" s="75"/>
      <c r="P50" s="77"/>
    </row>
    <row r="51" spans="1:16" ht="12.75">
      <c r="A51" s="47" t="s">
        <v>13</v>
      </c>
      <c r="B51" s="49">
        <v>436</v>
      </c>
      <c r="C51" s="51" t="s">
        <v>229</v>
      </c>
      <c r="D51" s="53" t="s">
        <v>246</v>
      </c>
      <c r="E51" s="55"/>
      <c r="F51" s="57"/>
      <c r="G51" s="59"/>
      <c r="H51" s="61" t="s">
        <v>261</v>
      </c>
      <c r="I51" s="63"/>
      <c r="J51" s="65" t="s">
        <v>262</v>
      </c>
      <c r="K51" s="67" t="s">
        <v>266</v>
      </c>
      <c r="L51" s="69" t="s">
        <v>175</v>
      </c>
      <c r="M51" s="71" t="s">
        <v>277</v>
      </c>
      <c r="N51" s="73"/>
      <c r="O51" s="75"/>
      <c r="P51" s="77"/>
    </row>
    <row r="52" spans="1:16" ht="12.75">
      <c r="A52" s="47" t="s">
        <v>13</v>
      </c>
      <c r="B52" s="49">
        <v>106</v>
      </c>
      <c r="C52" s="51" t="s">
        <v>25</v>
      </c>
      <c r="D52" s="53" t="s">
        <v>31</v>
      </c>
      <c r="E52" s="55"/>
      <c r="F52" s="57"/>
      <c r="G52" s="59"/>
      <c r="H52" s="61" t="s">
        <v>48</v>
      </c>
      <c r="I52" s="63"/>
      <c r="J52" s="65" t="s">
        <v>63</v>
      </c>
      <c r="K52" s="67"/>
      <c r="L52" s="69"/>
      <c r="M52" s="71"/>
      <c r="N52" s="73"/>
      <c r="O52" s="75"/>
      <c r="P52" s="77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2">
      <selection activeCell="C37" sqref="C37:H37"/>
    </sheetView>
  </sheetViews>
  <sheetFormatPr defaultColWidth="9.140625" defaultRowHeight="12.75"/>
  <sheetData>
    <row r="1" ht="19.5">
      <c r="A1" s="82" t="s">
        <v>347</v>
      </c>
    </row>
    <row r="2" spans="1:4" ht="19.5">
      <c r="A2" s="82" t="s">
        <v>348</v>
      </c>
      <c r="D2" t="s">
        <v>689</v>
      </c>
    </row>
    <row r="3" ht="19.5">
      <c r="A3" s="82" t="s">
        <v>306</v>
      </c>
    </row>
    <row r="5" spans="1:15" ht="26.25" thickBot="1">
      <c r="A5" s="83" t="s">
        <v>3</v>
      </c>
      <c r="B5" s="83" t="s">
        <v>14</v>
      </c>
      <c r="C5" s="84" t="s">
        <v>15</v>
      </c>
      <c r="D5" s="84" t="s">
        <v>26</v>
      </c>
      <c r="E5" s="84" t="s">
        <v>35</v>
      </c>
      <c r="F5" s="84" t="s">
        <v>36</v>
      </c>
      <c r="G5" s="84" t="s">
        <v>37</v>
      </c>
      <c r="H5" s="83" t="s">
        <v>38</v>
      </c>
      <c r="I5" s="83" t="s">
        <v>49</v>
      </c>
      <c r="J5" s="83" t="s">
        <v>58</v>
      </c>
      <c r="K5" s="83" t="s">
        <v>64</v>
      </c>
      <c r="L5" s="83" t="s">
        <v>69</v>
      </c>
      <c r="M5" s="83" t="s">
        <v>76</v>
      </c>
      <c r="N5" s="83" t="s">
        <v>83</v>
      </c>
      <c r="O5" s="83" t="s">
        <v>89</v>
      </c>
    </row>
    <row r="6" spans="1:15" ht="12.75">
      <c r="A6" s="85" t="s">
        <v>4</v>
      </c>
      <c r="B6" s="85">
        <v>132</v>
      </c>
      <c r="C6" s="86" t="s">
        <v>349</v>
      </c>
      <c r="D6" s="86" t="s">
        <v>350</v>
      </c>
      <c r="E6" s="86"/>
      <c r="F6" s="86"/>
      <c r="G6" s="86"/>
      <c r="H6" s="85" t="s">
        <v>425</v>
      </c>
      <c r="I6" s="85"/>
      <c r="J6" s="85" t="s">
        <v>426</v>
      </c>
      <c r="K6" s="85" t="s">
        <v>426</v>
      </c>
      <c r="L6" s="85" t="s">
        <v>426</v>
      </c>
      <c r="M6" s="85" t="s">
        <v>426</v>
      </c>
      <c r="N6" s="85" t="s">
        <v>427</v>
      </c>
      <c r="O6" s="85" t="s">
        <v>428</v>
      </c>
    </row>
    <row r="7" spans="1:15" ht="12.75">
      <c r="A7" s="85" t="s">
        <v>5</v>
      </c>
      <c r="B7" s="85">
        <v>112</v>
      </c>
      <c r="C7" s="86" t="s">
        <v>352</v>
      </c>
      <c r="D7" s="86" t="s">
        <v>28</v>
      </c>
      <c r="E7" s="86"/>
      <c r="F7" s="86"/>
      <c r="G7" s="86"/>
      <c r="H7" s="85" t="s">
        <v>429</v>
      </c>
      <c r="I7" s="85" t="s">
        <v>353</v>
      </c>
      <c r="J7" s="85" t="s">
        <v>430</v>
      </c>
      <c r="K7" s="85" t="s">
        <v>431</v>
      </c>
      <c r="L7" s="85" t="s">
        <v>432</v>
      </c>
      <c r="M7" s="85" t="s">
        <v>433</v>
      </c>
      <c r="N7" s="85" t="s">
        <v>434</v>
      </c>
      <c r="O7" s="85" t="s">
        <v>435</v>
      </c>
    </row>
    <row r="8" spans="1:15" ht="12.75">
      <c r="A8" s="85" t="s">
        <v>6</v>
      </c>
      <c r="B8" s="85">
        <v>120</v>
      </c>
      <c r="C8" s="86" t="s">
        <v>16</v>
      </c>
      <c r="D8" s="86" t="s">
        <v>27</v>
      </c>
      <c r="E8" s="86"/>
      <c r="F8" s="86"/>
      <c r="G8" s="86"/>
      <c r="H8" s="85" t="s">
        <v>436</v>
      </c>
      <c r="I8" s="85" t="s">
        <v>355</v>
      </c>
      <c r="J8" s="85" t="s">
        <v>437</v>
      </c>
      <c r="K8" s="85" t="s">
        <v>438</v>
      </c>
      <c r="L8" s="85" t="s">
        <v>439</v>
      </c>
      <c r="M8" s="85" t="s">
        <v>440</v>
      </c>
      <c r="N8" s="85" t="s">
        <v>441</v>
      </c>
      <c r="O8" s="85" t="s">
        <v>442</v>
      </c>
    </row>
    <row r="9" spans="1:15" ht="12.75">
      <c r="A9" s="85" t="s">
        <v>7</v>
      </c>
      <c r="B9" s="85">
        <v>113</v>
      </c>
      <c r="C9" s="86" t="s">
        <v>356</v>
      </c>
      <c r="D9" s="86" t="s">
        <v>245</v>
      </c>
      <c r="E9" s="86"/>
      <c r="F9" s="86"/>
      <c r="G9" s="86"/>
      <c r="H9" s="85" t="s">
        <v>443</v>
      </c>
      <c r="I9" s="85" t="s">
        <v>358</v>
      </c>
      <c r="J9" s="85" t="s">
        <v>444</v>
      </c>
      <c r="K9" s="85" t="s">
        <v>445</v>
      </c>
      <c r="L9" s="85" t="s">
        <v>446</v>
      </c>
      <c r="M9" s="85" t="s">
        <v>447</v>
      </c>
      <c r="N9" s="85" t="s">
        <v>448</v>
      </c>
      <c r="O9" s="85" t="s">
        <v>449</v>
      </c>
    </row>
    <row r="10" spans="1:15" ht="12.75">
      <c r="A10" s="85" t="s">
        <v>8</v>
      </c>
      <c r="B10" s="85">
        <v>425</v>
      </c>
      <c r="C10" s="86" t="s">
        <v>359</v>
      </c>
      <c r="D10" s="86" t="s">
        <v>360</v>
      </c>
      <c r="E10" s="86"/>
      <c r="F10" s="86"/>
      <c r="G10" s="86"/>
      <c r="H10" s="85" t="s">
        <v>450</v>
      </c>
      <c r="I10" s="85" t="s">
        <v>361</v>
      </c>
      <c r="J10" s="85" t="s">
        <v>451</v>
      </c>
      <c r="K10" s="85" t="s">
        <v>452</v>
      </c>
      <c r="L10" s="85" t="s">
        <v>453</v>
      </c>
      <c r="M10" s="85" t="s">
        <v>454</v>
      </c>
      <c r="N10" s="85" t="s">
        <v>455</v>
      </c>
      <c r="O10" s="85" t="s">
        <v>456</v>
      </c>
    </row>
    <row r="11" spans="1:15" ht="12.75">
      <c r="A11" s="85" t="s">
        <v>9</v>
      </c>
      <c r="B11" s="85">
        <v>424</v>
      </c>
      <c r="C11" s="86" t="s">
        <v>362</v>
      </c>
      <c r="D11" s="86" t="s">
        <v>240</v>
      </c>
      <c r="E11" s="86"/>
      <c r="F11" s="86"/>
      <c r="G11" s="86"/>
      <c r="H11" s="85" t="s">
        <v>450</v>
      </c>
      <c r="I11" s="85" t="s">
        <v>361</v>
      </c>
      <c r="J11" s="85" t="s">
        <v>451</v>
      </c>
      <c r="K11" s="85" t="s">
        <v>452</v>
      </c>
      <c r="L11" s="85" t="s">
        <v>453</v>
      </c>
      <c r="M11" s="85" t="s">
        <v>454</v>
      </c>
      <c r="N11" s="85" t="s">
        <v>455</v>
      </c>
      <c r="O11" s="85" t="s">
        <v>457</v>
      </c>
    </row>
    <row r="12" spans="1:15" ht="12.75">
      <c r="A12" s="85" t="s">
        <v>10</v>
      </c>
      <c r="B12" s="85">
        <v>118</v>
      </c>
      <c r="C12" s="86" t="s">
        <v>20</v>
      </c>
      <c r="D12" s="86" t="s">
        <v>31</v>
      </c>
      <c r="E12" s="86"/>
      <c r="F12" s="86"/>
      <c r="G12" s="86"/>
      <c r="H12" s="85" t="s">
        <v>458</v>
      </c>
      <c r="I12" s="85" t="s">
        <v>364</v>
      </c>
      <c r="J12" s="85" t="s">
        <v>459</v>
      </c>
      <c r="K12" s="85" t="s">
        <v>460</v>
      </c>
      <c r="L12" s="85" t="s">
        <v>461</v>
      </c>
      <c r="M12" s="85" t="s">
        <v>462</v>
      </c>
      <c r="N12" s="85" t="s">
        <v>463</v>
      </c>
      <c r="O12" s="85" t="s">
        <v>464</v>
      </c>
    </row>
    <row r="13" spans="1:15" ht="12.75">
      <c r="A13" s="85" t="s">
        <v>11</v>
      </c>
      <c r="B13" s="85">
        <v>107</v>
      </c>
      <c r="C13" s="86" t="s">
        <v>17</v>
      </c>
      <c r="D13" s="86" t="s">
        <v>28</v>
      </c>
      <c r="E13" s="86"/>
      <c r="F13" s="86"/>
      <c r="G13" s="86"/>
      <c r="H13" s="85" t="s">
        <v>465</v>
      </c>
      <c r="I13" s="85" t="s">
        <v>365</v>
      </c>
      <c r="J13" s="85" t="s">
        <v>466</v>
      </c>
      <c r="K13" s="85" t="s">
        <v>467</v>
      </c>
      <c r="L13" s="85" t="s">
        <v>468</v>
      </c>
      <c r="M13" s="85" t="s">
        <v>469</v>
      </c>
      <c r="N13" s="85" t="s">
        <v>470</v>
      </c>
      <c r="O13" s="85" t="s">
        <v>471</v>
      </c>
    </row>
    <row r="14" spans="1:15" ht="12.75">
      <c r="A14" s="85" t="s">
        <v>12</v>
      </c>
      <c r="B14" s="85">
        <v>402</v>
      </c>
      <c r="C14" s="86" t="s">
        <v>21</v>
      </c>
      <c r="D14" s="86" t="s">
        <v>32</v>
      </c>
      <c r="E14" s="86"/>
      <c r="F14" s="86"/>
      <c r="G14" s="86"/>
      <c r="H14" s="85" t="s">
        <v>472</v>
      </c>
      <c r="I14" s="85" t="s">
        <v>367</v>
      </c>
      <c r="J14" s="85" t="s">
        <v>473</v>
      </c>
      <c r="K14" s="85" t="s">
        <v>474</v>
      </c>
      <c r="L14" s="85" t="s">
        <v>475</v>
      </c>
      <c r="M14" s="85" t="s">
        <v>476</v>
      </c>
      <c r="N14" s="85" t="s">
        <v>477</v>
      </c>
      <c r="O14" s="85" t="s">
        <v>478</v>
      </c>
    </row>
    <row r="15" spans="1:15" ht="12.75">
      <c r="A15" s="85" t="s">
        <v>107</v>
      </c>
      <c r="B15" s="85">
        <v>451</v>
      </c>
      <c r="C15" s="86" t="s">
        <v>368</v>
      </c>
      <c r="D15" s="86" t="s">
        <v>369</v>
      </c>
      <c r="E15" s="86"/>
      <c r="F15" s="86"/>
      <c r="G15" s="86"/>
      <c r="H15" s="85" t="s">
        <v>479</v>
      </c>
      <c r="I15" s="85"/>
      <c r="J15" s="85" t="s">
        <v>480</v>
      </c>
      <c r="K15" s="85" t="s">
        <v>481</v>
      </c>
      <c r="L15" s="85" t="s">
        <v>482</v>
      </c>
      <c r="M15" s="85" t="s">
        <v>483</v>
      </c>
      <c r="N15" s="85" t="s">
        <v>484</v>
      </c>
      <c r="O15" s="85"/>
    </row>
    <row r="16" spans="1:15" ht="12.75">
      <c r="A16" s="85" t="s">
        <v>108</v>
      </c>
      <c r="B16" s="85">
        <v>449</v>
      </c>
      <c r="C16" s="86" t="s">
        <v>370</v>
      </c>
      <c r="D16" s="86" t="s">
        <v>231</v>
      </c>
      <c r="E16" s="86"/>
      <c r="F16" s="86"/>
      <c r="G16" s="86"/>
      <c r="H16" s="85" t="s">
        <v>485</v>
      </c>
      <c r="I16" s="85"/>
      <c r="J16" s="85" t="s">
        <v>486</v>
      </c>
      <c r="K16" s="85" t="s">
        <v>487</v>
      </c>
      <c r="L16" s="85" t="s">
        <v>488</v>
      </c>
      <c r="M16" s="85" t="s">
        <v>489</v>
      </c>
      <c r="N16" s="85" t="s">
        <v>490</v>
      </c>
      <c r="O16" s="85"/>
    </row>
    <row r="17" spans="1:15" ht="12.75">
      <c r="A17" s="85" t="s">
        <v>109</v>
      </c>
      <c r="B17" s="85">
        <v>437</v>
      </c>
      <c r="C17" s="86" t="s">
        <v>217</v>
      </c>
      <c r="D17" s="86" t="s">
        <v>236</v>
      </c>
      <c r="E17" s="86"/>
      <c r="F17" s="86"/>
      <c r="G17" s="86"/>
      <c r="H17" s="85" t="s">
        <v>491</v>
      </c>
      <c r="I17" s="85"/>
      <c r="J17" s="85" t="s">
        <v>492</v>
      </c>
      <c r="K17" s="85" t="s">
        <v>493</v>
      </c>
      <c r="L17" s="85" t="s">
        <v>494</v>
      </c>
      <c r="M17" s="85" t="s">
        <v>495</v>
      </c>
      <c r="N17" s="85" t="s">
        <v>496</v>
      </c>
      <c r="O17" s="85"/>
    </row>
    <row r="18" spans="1:15" ht="12.75">
      <c r="A18" s="85" t="s">
        <v>110</v>
      </c>
      <c r="B18" s="85">
        <v>403</v>
      </c>
      <c r="C18" s="86" t="s">
        <v>371</v>
      </c>
      <c r="D18" s="86" t="s">
        <v>372</v>
      </c>
      <c r="E18" s="86"/>
      <c r="F18" s="86"/>
      <c r="G18" s="86"/>
      <c r="H18" s="85" t="s">
        <v>491</v>
      </c>
      <c r="I18" s="85"/>
      <c r="J18" s="85" t="s">
        <v>497</v>
      </c>
      <c r="K18" s="85" t="s">
        <v>498</v>
      </c>
      <c r="L18" s="85" t="s">
        <v>499</v>
      </c>
      <c r="M18" s="85" t="s">
        <v>500</v>
      </c>
      <c r="N18" s="85" t="s">
        <v>501</v>
      </c>
      <c r="O18" s="85"/>
    </row>
    <row r="19" spans="1:15" ht="12.75">
      <c r="A19" s="85" t="s">
        <v>111</v>
      </c>
      <c r="B19" s="85">
        <v>436</v>
      </c>
      <c r="C19" s="86" t="s">
        <v>229</v>
      </c>
      <c r="D19" s="86" t="s">
        <v>246</v>
      </c>
      <c r="E19" s="86"/>
      <c r="F19" s="86"/>
      <c r="G19" s="86"/>
      <c r="H19" s="85" t="s">
        <v>502</v>
      </c>
      <c r="I19" s="85"/>
      <c r="J19" s="85" t="s">
        <v>503</v>
      </c>
      <c r="K19" s="85" t="s">
        <v>504</v>
      </c>
      <c r="L19" s="85" t="s">
        <v>505</v>
      </c>
      <c r="M19" s="85" t="s">
        <v>506</v>
      </c>
      <c r="N19" s="85" t="s">
        <v>507</v>
      </c>
      <c r="O19" s="85"/>
    </row>
    <row r="20" spans="1:15" ht="12.75">
      <c r="A20" s="85" t="s">
        <v>112</v>
      </c>
      <c r="B20" s="85">
        <v>519</v>
      </c>
      <c r="C20" s="86" t="s">
        <v>216</v>
      </c>
      <c r="D20" s="86" t="s">
        <v>235</v>
      </c>
      <c r="E20" s="86"/>
      <c r="F20" s="86"/>
      <c r="G20" s="86"/>
      <c r="H20" s="85" t="s">
        <v>508</v>
      </c>
      <c r="I20" s="85"/>
      <c r="J20" s="85" t="s">
        <v>509</v>
      </c>
      <c r="K20" s="85" t="s">
        <v>510</v>
      </c>
      <c r="L20" s="85" t="s">
        <v>511</v>
      </c>
      <c r="M20" s="85" t="s">
        <v>512</v>
      </c>
      <c r="N20" s="85" t="s">
        <v>513</v>
      </c>
      <c r="O20" s="85"/>
    </row>
    <row r="21" spans="1:15" ht="12.75">
      <c r="A21" s="85" t="s">
        <v>307</v>
      </c>
      <c r="B21" s="85">
        <v>514</v>
      </c>
      <c r="C21" s="86" t="s">
        <v>377</v>
      </c>
      <c r="D21" s="86" t="s">
        <v>141</v>
      </c>
      <c r="E21" s="86"/>
      <c r="F21" s="86"/>
      <c r="G21" s="86"/>
      <c r="H21" s="85" t="s">
        <v>514</v>
      </c>
      <c r="I21" s="85"/>
      <c r="J21" s="85" t="s">
        <v>515</v>
      </c>
      <c r="K21" s="85" t="s">
        <v>516</v>
      </c>
      <c r="L21" s="85" t="s">
        <v>517</v>
      </c>
      <c r="M21" s="85" t="s">
        <v>518</v>
      </c>
      <c r="N21" s="85" t="s">
        <v>519</v>
      </c>
      <c r="O21" s="85"/>
    </row>
    <row r="22" spans="1:15" ht="12.75">
      <c r="A22" s="85" t="s">
        <v>308</v>
      </c>
      <c r="B22" s="85">
        <v>417</v>
      </c>
      <c r="C22" s="86" t="s">
        <v>211</v>
      </c>
      <c r="D22" s="86" t="s">
        <v>231</v>
      </c>
      <c r="E22" s="86"/>
      <c r="F22" s="86"/>
      <c r="G22" s="86"/>
      <c r="H22" s="85" t="s">
        <v>520</v>
      </c>
      <c r="I22" s="85"/>
      <c r="J22" s="85" t="s">
        <v>521</v>
      </c>
      <c r="K22" s="85" t="s">
        <v>522</v>
      </c>
      <c r="L22" s="85" t="s">
        <v>523</v>
      </c>
      <c r="M22" s="85" t="s">
        <v>524</v>
      </c>
      <c r="N22" s="85" t="s">
        <v>525</v>
      </c>
      <c r="O22" s="85"/>
    </row>
    <row r="23" spans="1:15" ht="12.75">
      <c r="A23" s="85" t="s">
        <v>309</v>
      </c>
      <c r="B23" s="85">
        <v>440</v>
      </c>
      <c r="C23" s="86" t="s">
        <v>373</v>
      </c>
      <c r="D23" s="86" t="s">
        <v>374</v>
      </c>
      <c r="E23" s="86"/>
      <c r="F23" s="86"/>
      <c r="G23" s="86"/>
      <c r="H23" s="85" t="s">
        <v>526</v>
      </c>
      <c r="I23" s="85"/>
      <c r="J23" s="85" t="s">
        <v>527</v>
      </c>
      <c r="K23" s="85" t="s">
        <v>528</v>
      </c>
      <c r="L23" s="85" t="s">
        <v>529</v>
      </c>
      <c r="M23" s="85" t="s">
        <v>530</v>
      </c>
      <c r="N23" s="85" t="s">
        <v>531</v>
      </c>
      <c r="O23" s="85"/>
    </row>
    <row r="24" spans="1:15" ht="12.75">
      <c r="A24" s="85" t="s">
        <v>310</v>
      </c>
      <c r="B24" s="85">
        <v>410</v>
      </c>
      <c r="C24" s="86" t="s">
        <v>214</v>
      </c>
      <c r="D24" s="86" t="s">
        <v>233</v>
      </c>
      <c r="E24" s="86"/>
      <c r="F24" s="86"/>
      <c r="G24" s="86"/>
      <c r="H24" s="85" t="s">
        <v>532</v>
      </c>
      <c r="I24" s="85"/>
      <c r="J24" s="85" t="s">
        <v>533</v>
      </c>
      <c r="K24" s="85" t="s">
        <v>534</v>
      </c>
      <c r="L24" s="85" t="s">
        <v>535</v>
      </c>
      <c r="M24" s="85" t="s">
        <v>536</v>
      </c>
      <c r="N24" s="85" t="s">
        <v>537</v>
      </c>
      <c r="O24" s="85"/>
    </row>
    <row r="25" spans="1:15" ht="12.75">
      <c r="A25" s="85" t="s">
        <v>311</v>
      </c>
      <c r="B25" s="85">
        <v>524</v>
      </c>
      <c r="C25" s="86" t="s">
        <v>221</v>
      </c>
      <c r="D25" s="86" t="s">
        <v>239</v>
      </c>
      <c r="E25" s="86"/>
      <c r="F25" s="86"/>
      <c r="G25" s="86"/>
      <c r="H25" s="85" t="s">
        <v>538</v>
      </c>
      <c r="I25" s="85"/>
      <c r="J25" s="85" t="s">
        <v>539</v>
      </c>
      <c r="K25" s="85" t="s">
        <v>540</v>
      </c>
      <c r="L25" s="85" t="s">
        <v>541</v>
      </c>
      <c r="M25" s="85" t="s">
        <v>542</v>
      </c>
      <c r="N25" s="85" t="s">
        <v>543</v>
      </c>
      <c r="O25" s="85"/>
    </row>
    <row r="26" spans="1:15" ht="12.75">
      <c r="A26" s="85" t="s">
        <v>312</v>
      </c>
      <c r="B26" s="85">
        <v>450</v>
      </c>
      <c r="C26" s="86" t="s">
        <v>375</v>
      </c>
      <c r="D26" s="86" t="s">
        <v>376</v>
      </c>
      <c r="E26" s="86"/>
      <c r="F26" s="86"/>
      <c r="G26" s="86"/>
      <c r="H26" s="85" t="s">
        <v>544</v>
      </c>
      <c r="I26" s="85"/>
      <c r="J26" s="85" t="s">
        <v>545</v>
      </c>
      <c r="K26" s="85" t="s">
        <v>546</v>
      </c>
      <c r="L26" s="85" t="s">
        <v>547</v>
      </c>
      <c r="M26" s="85" t="s">
        <v>548</v>
      </c>
      <c r="N26" s="85" t="s">
        <v>549</v>
      </c>
      <c r="O26" s="85"/>
    </row>
    <row r="27" spans="1:15" ht="12.75">
      <c r="A27" s="85" t="s">
        <v>313</v>
      </c>
      <c r="B27" s="85">
        <v>522</v>
      </c>
      <c r="C27" s="86" t="s">
        <v>213</v>
      </c>
      <c r="D27" s="86" t="s">
        <v>232</v>
      </c>
      <c r="E27" s="86"/>
      <c r="F27" s="86"/>
      <c r="G27" s="86"/>
      <c r="H27" s="85" t="s">
        <v>550</v>
      </c>
      <c r="I27" s="85"/>
      <c r="J27" s="85" t="s">
        <v>551</v>
      </c>
      <c r="K27" s="85" t="s">
        <v>552</v>
      </c>
      <c r="L27" s="85" t="s">
        <v>553</v>
      </c>
      <c r="M27" s="85" t="s">
        <v>554</v>
      </c>
      <c r="N27" s="85" t="s">
        <v>555</v>
      </c>
      <c r="O27" s="85"/>
    </row>
    <row r="28" spans="1:15" ht="12.75">
      <c r="A28" s="85" t="s">
        <v>314</v>
      </c>
      <c r="B28" s="85">
        <v>423</v>
      </c>
      <c r="C28" s="86" t="s">
        <v>215</v>
      </c>
      <c r="D28" s="86" t="s">
        <v>234</v>
      </c>
      <c r="E28" s="86"/>
      <c r="F28" s="86"/>
      <c r="G28" s="86"/>
      <c r="H28" s="85" t="s">
        <v>556</v>
      </c>
      <c r="I28" s="85"/>
      <c r="J28" s="85" t="s">
        <v>515</v>
      </c>
      <c r="K28" s="85" t="s">
        <v>516</v>
      </c>
      <c r="L28" s="85" t="s">
        <v>517</v>
      </c>
      <c r="M28" s="85" t="s">
        <v>518</v>
      </c>
      <c r="N28" s="85" t="s">
        <v>557</v>
      </c>
      <c r="O28" s="85"/>
    </row>
    <row r="29" spans="1:15" ht="12.75">
      <c r="A29" s="85" t="s">
        <v>315</v>
      </c>
      <c r="B29" s="85">
        <v>115</v>
      </c>
      <c r="C29" s="86" t="s">
        <v>378</v>
      </c>
      <c r="D29" s="86" t="s">
        <v>379</v>
      </c>
      <c r="E29" s="86"/>
      <c r="F29" s="86"/>
      <c r="G29" s="86"/>
      <c r="H29" s="85" t="s">
        <v>558</v>
      </c>
      <c r="I29" s="85"/>
      <c r="J29" s="85" t="s">
        <v>559</v>
      </c>
      <c r="K29" s="85" t="s">
        <v>560</v>
      </c>
      <c r="L29" s="85" t="s">
        <v>561</v>
      </c>
      <c r="M29" s="85" t="s">
        <v>562</v>
      </c>
      <c r="N29" s="85" t="s">
        <v>563</v>
      </c>
      <c r="O29" s="85"/>
    </row>
    <row r="30" spans="1:15" ht="12.75">
      <c r="A30" s="85" t="s">
        <v>316</v>
      </c>
      <c r="B30" s="85">
        <v>108</v>
      </c>
      <c r="C30" s="86" t="s">
        <v>380</v>
      </c>
      <c r="D30" s="86" t="s">
        <v>244</v>
      </c>
      <c r="E30" s="86"/>
      <c r="F30" s="86"/>
      <c r="G30" s="86"/>
      <c r="H30" s="85" t="s">
        <v>564</v>
      </c>
      <c r="I30" s="85" t="s">
        <v>343</v>
      </c>
      <c r="J30" s="85" t="s">
        <v>565</v>
      </c>
      <c r="K30" s="85" t="s">
        <v>566</v>
      </c>
      <c r="L30" s="85" t="s">
        <v>567</v>
      </c>
      <c r="M30" s="85" t="s">
        <v>568</v>
      </c>
      <c r="N30" s="85" t="s">
        <v>569</v>
      </c>
      <c r="O30" s="85"/>
    </row>
    <row r="31" spans="1:15" ht="12.75">
      <c r="A31" s="85" t="s">
        <v>317</v>
      </c>
      <c r="B31" s="85">
        <v>412</v>
      </c>
      <c r="C31" s="86" t="s">
        <v>210</v>
      </c>
      <c r="D31" s="86" t="s">
        <v>230</v>
      </c>
      <c r="E31" s="86"/>
      <c r="F31" s="86"/>
      <c r="G31" s="86"/>
      <c r="H31" s="85" t="s">
        <v>570</v>
      </c>
      <c r="I31" s="85" t="s">
        <v>343</v>
      </c>
      <c r="J31" s="85" t="s">
        <v>571</v>
      </c>
      <c r="K31" s="85" t="s">
        <v>572</v>
      </c>
      <c r="L31" s="85" t="s">
        <v>573</v>
      </c>
      <c r="M31" s="85" t="s">
        <v>574</v>
      </c>
      <c r="N31" s="85" t="s">
        <v>575</v>
      </c>
      <c r="O31" s="85"/>
    </row>
    <row r="32" spans="1:15" ht="12.75">
      <c r="A32" s="85" t="s">
        <v>318</v>
      </c>
      <c r="B32" s="85">
        <v>442</v>
      </c>
      <c r="C32" s="86" t="s">
        <v>381</v>
      </c>
      <c r="D32" s="86" t="s">
        <v>382</v>
      </c>
      <c r="E32" s="86"/>
      <c r="F32" s="86"/>
      <c r="G32" s="86"/>
      <c r="H32" s="85" t="s">
        <v>576</v>
      </c>
      <c r="I32" s="85" t="s">
        <v>343</v>
      </c>
      <c r="J32" s="85" t="s">
        <v>577</v>
      </c>
      <c r="K32" s="85" t="s">
        <v>578</v>
      </c>
      <c r="L32" s="85" t="s">
        <v>579</v>
      </c>
      <c r="M32" s="85" t="s">
        <v>580</v>
      </c>
      <c r="N32" s="85" t="s">
        <v>581</v>
      </c>
      <c r="O32" s="85"/>
    </row>
    <row r="33" spans="1:15" ht="12.75">
      <c r="A33" s="85" t="s">
        <v>319</v>
      </c>
      <c r="B33" s="85">
        <v>505</v>
      </c>
      <c r="C33" s="86" t="s">
        <v>383</v>
      </c>
      <c r="D33" s="86" t="s">
        <v>384</v>
      </c>
      <c r="E33" s="86"/>
      <c r="F33" s="86"/>
      <c r="G33" s="86"/>
      <c r="H33" s="85" t="s">
        <v>582</v>
      </c>
      <c r="I33" s="85" t="s">
        <v>343</v>
      </c>
      <c r="J33" s="85" t="s">
        <v>583</v>
      </c>
      <c r="K33" s="85" t="s">
        <v>584</v>
      </c>
      <c r="L33" s="85" t="s">
        <v>585</v>
      </c>
      <c r="M33" s="85" t="s">
        <v>586</v>
      </c>
      <c r="N33" s="85" t="s">
        <v>587</v>
      </c>
      <c r="O33" s="85"/>
    </row>
    <row r="34" spans="1:15" ht="12.75">
      <c r="A34" s="85" t="s">
        <v>320</v>
      </c>
      <c r="B34" s="85">
        <v>525</v>
      </c>
      <c r="C34" s="86" t="s">
        <v>385</v>
      </c>
      <c r="D34" s="86" t="s">
        <v>386</v>
      </c>
      <c r="E34" s="86"/>
      <c r="F34" s="86"/>
      <c r="G34" s="86"/>
      <c r="H34" s="85" t="s">
        <v>588</v>
      </c>
      <c r="I34" s="85"/>
      <c r="J34" s="85" t="s">
        <v>589</v>
      </c>
      <c r="K34" s="85" t="s">
        <v>590</v>
      </c>
      <c r="L34" s="85" t="s">
        <v>591</v>
      </c>
      <c r="M34" s="85" t="s">
        <v>592</v>
      </c>
      <c r="N34" s="85"/>
      <c r="O34" s="85"/>
    </row>
    <row r="35" spans="1:15" ht="12.75">
      <c r="A35" s="85" t="s">
        <v>321</v>
      </c>
      <c r="B35" s="85">
        <v>536</v>
      </c>
      <c r="C35" s="86" t="s">
        <v>113</v>
      </c>
      <c r="D35" s="86" t="s">
        <v>130</v>
      </c>
      <c r="E35" s="86"/>
      <c r="F35" s="86"/>
      <c r="G35" s="86"/>
      <c r="H35" s="85" t="s">
        <v>593</v>
      </c>
      <c r="I35" s="85"/>
      <c r="J35" s="85" t="s">
        <v>594</v>
      </c>
      <c r="K35" s="85" t="s">
        <v>595</v>
      </c>
      <c r="L35" s="85" t="s">
        <v>596</v>
      </c>
      <c r="M35" s="85" t="s">
        <v>597</v>
      </c>
      <c r="N35" s="85"/>
      <c r="O35" s="85"/>
    </row>
    <row r="36" spans="1:15" ht="12.75">
      <c r="A36" s="85" t="s">
        <v>322</v>
      </c>
      <c r="B36" s="85">
        <v>530</v>
      </c>
      <c r="C36" s="86" t="s">
        <v>117</v>
      </c>
      <c r="D36" s="86" t="s">
        <v>134</v>
      </c>
      <c r="E36" s="86"/>
      <c r="F36" s="86"/>
      <c r="G36" s="86"/>
      <c r="H36" s="85" t="s">
        <v>598</v>
      </c>
      <c r="I36" s="85"/>
      <c r="J36" s="85" t="s">
        <v>599</v>
      </c>
      <c r="K36" s="85" t="s">
        <v>600</v>
      </c>
      <c r="L36" s="85" t="s">
        <v>601</v>
      </c>
      <c r="M36" s="85" t="s">
        <v>602</v>
      </c>
      <c r="N36" s="85"/>
      <c r="O36" s="85"/>
    </row>
    <row r="37" spans="1:15" ht="12.75">
      <c r="A37" s="85" t="s">
        <v>323</v>
      </c>
      <c r="B37" s="85">
        <v>515</v>
      </c>
      <c r="C37" s="86" t="s">
        <v>387</v>
      </c>
      <c r="D37" s="86" t="s">
        <v>388</v>
      </c>
      <c r="E37" s="86"/>
      <c r="F37" s="86"/>
      <c r="G37" s="86"/>
      <c r="H37" s="85" t="s">
        <v>603</v>
      </c>
      <c r="I37" s="85"/>
      <c r="J37" s="85" t="s">
        <v>604</v>
      </c>
      <c r="K37" s="85" t="s">
        <v>605</v>
      </c>
      <c r="L37" s="85" t="s">
        <v>606</v>
      </c>
      <c r="M37" s="85" t="s">
        <v>607</v>
      </c>
      <c r="N37" s="85"/>
      <c r="O37" s="85"/>
    </row>
    <row r="38" spans="1:15" ht="12.75">
      <c r="A38" s="85" t="s">
        <v>324</v>
      </c>
      <c r="B38" s="85">
        <v>528</v>
      </c>
      <c r="C38" s="86" t="s">
        <v>120</v>
      </c>
      <c r="D38" s="86" t="s">
        <v>137</v>
      </c>
      <c r="E38" s="86"/>
      <c r="F38" s="86"/>
      <c r="G38" s="86"/>
      <c r="H38" s="85" t="s">
        <v>608</v>
      </c>
      <c r="I38" s="85"/>
      <c r="J38" s="85" t="s">
        <v>609</v>
      </c>
      <c r="K38" s="85" t="s">
        <v>610</v>
      </c>
      <c r="L38" s="85" t="s">
        <v>611</v>
      </c>
      <c r="M38" s="85" t="s">
        <v>612</v>
      </c>
      <c r="N38" s="85"/>
      <c r="O38" s="85"/>
    </row>
    <row r="39" spans="1:15" ht="12.75">
      <c r="A39" s="85" t="s">
        <v>325</v>
      </c>
      <c r="B39" s="85">
        <v>448</v>
      </c>
      <c r="C39" s="86" t="s">
        <v>389</v>
      </c>
      <c r="D39" s="86" t="s">
        <v>231</v>
      </c>
      <c r="E39" s="86"/>
      <c r="F39" s="86"/>
      <c r="G39" s="86"/>
      <c r="H39" s="85" t="s">
        <v>613</v>
      </c>
      <c r="I39" s="85"/>
      <c r="J39" s="85" t="s">
        <v>614</v>
      </c>
      <c r="K39" s="85" t="s">
        <v>615</v>
      </c>
      <c r="L39" s="85" t="s">
        <v>616</v>
      </c>
      <c r="M39" s="85" t="s">
        <v>617</v>
      </c>
      <c r="N39" s="85"/>
      <c r="O39" s="85"/>
    </row>
    <row r="40" spans="1:15" ht="12.75">
      <c r="A40" s="85" t="s">
        <v>326</v>
      </c>
      <c r="B40" s="85">
        <v>553</v>
      </c>
      <c r="C40" s="86" t="s">
        <v>390</v>
      </c>
      <c r="D40" s="86" t="s">
        <v>391</v>
      </c>
      <c r="E40" s="86"/>
      <c r="F40" s="86"/>
      <c r="G40" s="86"/>
      <c r="H40" s="85" t="s">
        <v>618</v>
      </c>
      <c r="I40" s="85"/>
      <c r="J40" s="85" t="s">
        <v>619</v>
      </c>
      <c r="K40" s="85" t="s">
        <v>620</v>
      </c>
      <c r="L40" s="85" t="s">
        <v>621</v>
      </c>
      <c r="M40" s="85" t="s">
        <v>622</v>
      </c>
      <c r="N40" s="85"/>
      <c r="O40" s="85"/>
    </row>
    <row r="41" spans="1:15" ht="12.75">
      <c r="A41" s="85" t="s">
        <v>327</v>
      </c>
      <c r="B41" s="85">
        <v>527</v>
      </c>
      <c r="C41" s="86" t="s">
        <v>392</v>
      </c>
      <c r="D41" s="86" t="s">
        <v>132</v>
      </c>
      <c r="E41" s="86"/>
      <c r="F41" s="86"/>
      <c r="G41" s="86"/>
      <c r="H41" s="85" t="s">
        <v>623</v>
      </c>
      <c r="I41" s="85" t="s">
        <v>393</v>
      </c>
      <c r="J41" s="85" t="s">
        <v>624</v>
      </c>
      <c r="K41" s="85" t="s">
        <v>625</v>
      </c>
      <c r="L41" s="85" t="s">
        <v>626</v>
      </c>
      <c r="M41" s="85" t="s">
        <v>627</v>
      </c>
      <c r="N41" s="85"/>
      <c r="O41" s="85"/>
    </row>
    <row r="42" spans="1:15" ht="12.75">
      <c r="A42" s="85" t="s">
        <v>328</v>
      </c>
      <c r="B42" s="85">
        <v>517</v>
      </c>
      <c r="C42" s="86" t="s">
        <v>118</v>
      </c>
      <c r="D42" s="86" t="s">
        <v>135</v>
      </c>
      <c r="E42" s="86"/>
      <c r="F42" s="86"/>
      <c r="G42" s="86"/>
      <c r="H42" s="85" t="s">
        <v>628</v>
      </c>
      <c r="I42" s="85" t="s">
        <v>393</v>
      </c>
      <c r="J42" s="85" t="s">
        <v>629</v>
      </c>
      <c r="K42" s="85" t="s">
        <v>630</v>
      </c>
      <c r="L42" s="85" t="s">
        <v>631</v>
      </c>
      <c r="M42" s="85" t="s">
        <v>632</v>
      </c>
      <c r="N42" s="85"/>
      <c r="O42" s="85"/>
    </row>
    <row r="43" spans="1:15" ht="12.75">
      <c r="A43" s="85" t="s">
        <v>329</v>
      </c>
      <c r="B43" s="85">
        <v>550</v>
      </c>
      <c r="C43" s="86" t="s">
        <v>394</v>
      </c>
      <c r="D43" s="86" t="s">
        <v>145</v>
      </c>
      <c r="E43" s="86"/>
      <c r="F43" s="86"/>
      <c r="G43" s="86"/>
      <c r="H43" s="85" t="s">
        <v>633</v>
      </c>
      <c r="I43" s="85" t="s">
        <v>393</v>
      </c>
      <c r="J43" s="85" t="s">
        <v>634</v>
      </c>
      <c r="K43" s="85" t="s">
        <v>635</v>
      </c>
      <c r="L43" s="85" t="s">
        <v>636</v>
      </c>
      <c r="M43" s="85" t="s">
        <v>637</v>
      </c>
      <c r="N43" s="85"/>
      <c r="O43" s="85"/>
    </row>
    <row r="44" spans="1:15" ht="12.75">
      <c r="A44" s="85" t="s">
        <v>330</v>
      </c>
      <c r="B44" s="85">
        <v>537</v>
      </c>
      <c r="C44" s="86" t="s">
        <v>115</v>
      </c>
      <c r="D44" s="86" t="s">
        <v>132</v>
      </c>
      <c r="E44" s="86"/>
      <c r="F44" s="86"/>
      <c r="G44" s="86"/>
      <c r="H44" s="85" t="s">
        <v>638</v>
      </c>
      <c r="I44" s="85" t="s">
        <v>393</v>
      </c>
      <c r="J44" s="85" t="s">
        <v>639</v>
      </c>
      <c r="K44" s="85" t="s">
        <v>640</v>
      </c>
      <c r="L44" s="85" t="s">
        <v>641</v>
      </c>
      <c r="M44" s="85" t="s">
        <v>642</v>
      </c>
      <c r="N44" s="85"/>
      <c r="O44" s="85"/>
    </row>
    <row r="45" spans="1:15" ht="12.75">
      <c r="A45" s="85" t="s">
        <v>395</v>
      </c>
      <c r="B45" s="85">
        <v>551</v>
      </c>
      <c r="C45" s="86" t="s">
        <v>396</v>
      </c>
      <c r="D45" s="86" t="s">
        <v>397</v>
      </c>
      <c r="E45" s="86"/>
      <c r="F45" s="86"/>
      <c r="G45" s="86"/>
      <c r="H45" s="85" t="s">
        <v>643</v>
      </c>
      <c r="I45" s="85" t="s">
        <v>393</v>
      </c>
      <c r="J45" s="85" t="s">
        <v>644</v>
      </c>
      <c r="K45" s="85" t="s">
        <v>645</v>
      </c>
      <c r="L45" s="85" t="s">
        <v>646</v>
      </c>
      <c r="M45" s="85" t="s">
        <v>647</v>
      </c>
      <c r="N45" s="85"/>
      <c r="O45" s="85"/>
    </row>
    <row r="46" spans="1:15" ht="12.75">
      <c r="A46" s="85" t="s">
        <v>13</v>
      </c>
      <c r="B46" s="85">
        <v>429</v>
      </c>
      <c r="C46" s="86" t="s">
        <v>398</v>
      </c>
      <c r="D46" s="86" t="s">
        <v>399</v>
      </c>
      <c r="E46" s="86"/>
      <c r="F46" s="86"/>
      <c r="G46" s="86"/>
      <c r="H46" s="85" t="s">
        <v>648</v>
      </c>
      <c r="I46" s="85"/>
      <c r="J46" s="85" t="s">
        <v>649</v>
      </c>
      <c r="K46" s="85" t="s">
        <v>650</v>
      </c>
      <c r="L46" s="85" t="s">
        <v>651</v>
      </c>
      <c r="M46" s="85" t="s">
        <v>652</v>
      </c>
      <c r="N46" s="85"/>
      <c r="O46" s="85"/>
    </row>
    <row r="47" spans="1:15" ht="12.75">
      <c r="A47" s="85" t="s">
        <v>13</v>
      </c>
      <c r="B47" s="85">
        <v>418</v>
      </c>
      <c r="C47" s="86" t="s">
        <v>225</v>
      </c>
      <c r="D47" s="86" t="s">
        <v>31</v>
      </c>
      <c r="E47" s="86"/>
      <c r="F47" s="86"/>
      <c r="G47" s="86"/>
      <c r="H47" s="85" t="s">
        <v>653</v>
      </c>
      <c r="I47" s="85"/>
      <c r="J47" s="85" t="s">
        <v>654</v>
      </c>
      <c r="K47" s="85" t="s">
        <v>655</v>
      </c>
      <c r="L47" s="85" t="s">
        <v>656</v>
      </c>
      <c r="M47" s="85" t="s">
        <v>657</v>
      </c>
      <c r="N47" s="85"/>
      <c r="O47" s="85"/>
    </row>
    <row r="48" spans="1:15" ht="12.75">
      <c r="A48" s="85" t="s">
        <v>13</v>
      </c>
      <c r="B48" s="85">
        <v>407</v>
      </c>
      <c r="C48" s="86" t="s">
        <v>218</v>
      </c>
      <c r="D48" s="86" t="s">
        <v>237</v>
      </c>
      <c r="E48" s="86"/>
      <c r="F48" s="86"/>
      <c r="G48" s="86"/>
      <c r="H48" s="85" t="s">
        <v>658</v>
      </c>
      <c r="I48" s="85"/>
      <c r="J48" s="85" t="s">
        <v>659</v>
      </c>
      <c r="K48" s="85" t="s">
        <v>660</v>
      </c>
      <c r="L48" s="85" t="s">
        <v>661</v>
      </c>
      <c r="M48" s="85"/>
      <c r="N48" s="85"/>
      <c r="O48" s="85"/>
    </row>
    <row r="49" spans="1:15" ht="12.75">
      <c r="A49" s="85" t="s">
        <v>13</v>
      </c>
      <c r="B49" s="85">
        <v>414</v>
      </c>
      <c r="C49" s="86" t="s">
        <v>212</v>
      </c>
      <c r="D49" s="86" t="s">
        <v>137</v>
      </c>
      <c r="E49" s="86"/>
      <c r="F49" s="86"/>
      <c r="G49" s="86"/>
      <c r="H49" s="85" t="s">
        <v>662</v>
      </c>
      <c r="I49" s="85"/>
      <c r="J49" s="85" t="s">
        <v>663</v>
      </c>
      <c r="K49" s="85" t="s">
        <v>664</v>
      </c>
      <c r="L49" s="85" t="s">
        <v>665</v>
      </c>
      <c r="M49" s="85"/>
      <c r="N49" s="85"/>
      <c r="O49" s="85"/>
    </row>
    <row r="50" spans="1:15" ht="12.75">
      <c r="A50" s="85" t="s">
        <v>13</v>
      </c>
      <c r="B50" s="85">
        <v>546</v>
      </c>
      <c r="C50" s="86" t="s">
        <v>400</v>
      </c>
      <c r="D50" s="86" t="s">
        <v>401</v>
      </c>
      <c r="E50" s="86"/>
      <c r="F50" s="86"/>
      <c r="G50" s="86"/>
      <c r="H50" s="85" t="s">
        <v>666</v>
      </c>
      <c r="I50" s="85"/>
      <c r="J50" s="85" t="s">
        <v>667</v>
      </c>
      <c r="K50" s="85" t="s">
        <v>668</v>
      </c>
      <c r="L50" s="85" t="s">
        <v>669</v>
      </c>
      <c r="M50" s="85"/>
      <c r="N50" s="85"/>
      <c r="O50" s="85"/>
    </row>
    <row r="51" spans="1:15" ht="12.75">
      <c r="A51" s="85" t="s">
        <v>13</v>
      </c>
      <c r="B51" s="85">
        <v>435</v>
      </c>
      <c r="C51" s="86" t="s">
        <v>129</v>
      </c>
      <c r="D51" s="86" t="s">
        <v>146</v>
      </c>
      <c r="E51" s="86"/>
      <c r="F51" s="86"/>
      <c r="G51" s="86"/>
      <c r="H51" s="85" t="s">
        <v>670</v>
      </c>
      <c r="I51" s="85"/>
      <c r="J51" s="85" t="s">
        <v>671</v>
      </c>
      <c r="K51" s="85" t="s">
        <v>672</v>
      </c>
      <c r="L51" s="85" t="s">
        <v>673</v>
      </c>
      <c r="M51" s="85"/>
      <c r="N51" s="85"/>
      <c r="O51" s="85"/>
    </row>
    <row r="52" spans="1:15" ht="12.75">
      <c r="A52" s="85" t="s">
        <v>13</v>
      </c>
      <c r="B52" s="85">
        <v>511</v>
      </c>
      <c r="C52" s="86" t="s">
        <v>121</v>
      </c>
      <c r="D52" s="86" t="s">
        <v>138</v>
      </c>
      <c r="E52" s="86"/>
      <c r="F52" s="86"/>
      <c r="G52" s="86"/>
      <c r="H52" s="85" t="s">
        <v>674</v>
      </c>
      <c r="I52" s="85"/>
      <c r="J52" s="85" t="s">
        <v>675</v>
      </c>
      <c r="K52" s="85" t="s">
        <v>676</v>
      </c>
      <c r="L52" s="85" t="s">
        <v>677</v>
      </c>
      <c r="M52" s="85"/>
      <c r="N52" s="85"/>
      <c r="O52" s="85"/>
    </row>
    <row r="53" spans="1:15" ht="12.75">
      <c r="A53" s="85" t="s">
        <v>13</v>
      </c>
      <c r="B53" s="85">
        <v>130</v>
      </c>
      <c r="C53" s="86" t="s">
        <v>403</v>
      </c>
      <c r="D53" s="86" t="s">
        <v>137</v>
      </c>
      <c r="E53" s="86"/>
      <c r="F53" s="86"/>
      <c r="G53" s="86"/>
      <c r="H53" s="85" t="s">
        <v>678</v>
      </c>
      <c r="I53" s="85"/>
      <c r="J53" s="85" t="s">
        <v>679</v>
      </c>
      <c r="K53" s="85" t="s">
        <v>680</v>
      </c>
      <c r="L53" s="85"/>
      <c r="M53" s="85"/>
      <c r="N53" s="85"/>
      <c r="O53" s="85"/>
    </row>
    <row r="54" spans="1:15" ht="12.75">
      <c r="A54" s="85" t="s">
        <v>13</v>
      </c>
      <c r="B54" s="85">
        <v>131</v>
      </c>
      <c r="C54" s="86" t="s">
        <v>404</v>
      </c>
      <c r="D54" s="86" t="s">
        <v>231</v>
      </c>
      <c r="E54" s="86"/>
      <c r="F54" s="86"/>
      <c r="G54" s="86"/>
      <c r="H54" s="85" t="s">
        <v>681</v>
      </c>
      <c r="I54" s="85"/>
      <c r="J54" s="85" t="s">
        <v>682</v>
      </c>
      <c r="K54" s="85" t="s">
        <v>683</v>
      </c>
      <c r="L54" s="85"/>
      <c r="M54" s="85"/>
      <c r="N54" s="85"/>
      <c r="O54" s="85"/>
    </row>
    <row r="55" spans="1:15" ht="12.75">
      <c r="A55" s="85" t="s">
        <v>13</v>
      </c>
      <c r="B55" s="85">
        <v>430</v>
      </c>
      <c r="C55" s="86" t="s">
        <v>405</v>
      </c>
      <c r="D55" s="86" t="s">
        <v>406</v>
      </c>
      <c r="E55" s="86"/>
      <c r="F55" s="86"/>
      <c r="G55" s="86"/>
      <c r="H55" s="85" t="s">
        <v>684</v>
      </c>
      <c r="I55" s="85"/>
      <c r="J55" s="85" t="s">
        <v>685</v>
      </c>
      <c r="K55" s="85" t="s">
        <v>686</v>
      </c>
      <c r="L55" s="85"/>
      <c r="M55" s="85"/>
      <c r="N55" s="85"/>
      <c r="O55" s="85"/>
    </row>
    <row r="56" spans="1:15" ht="12.75">
      <c r="A56" s="85" t="s">
        <v>13</v>
      </c>
      <c r="B56" s="85">
        <v>443</v>
      </c>
      <c r="C56" s="86" t="s">
        <v>407</v>
      </c>
      <c r="D56" s="86" t="s">
        <v>401</v>
      </c>
      <c r="E56" s="86"/>
      <c r="F56" s="86"/>
      <c r="G56" s="86"/>
      <c r="H56" s="85" t="s">
        <v>687</v>
      </c>
      <c r="I56" s="85"/>
      <c r="J56" s="85" t="s">
        <v>688</v>
      </c>
      <c r="K56" s="85"/>
      <c r="L56" s="85"/>
      <c r="M56" s="85"/>
      <c r="N56" s="85"/>
      <c r="O56" s="8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9">
      <selection activeCell="C33" sqref="C33:G33"/>
    </sheetView>
  </sheetViews>
  <sheetFormatPr defaultColWidth="9.140625" defaultRowHeight="12.75"/>
  <sheetData>
    <row r="1" ht="19.5">
      <c r="A1" s="110" t="s">
        <v>717</v>
      </c>
    </row>
    <row r="2" ht="19.5">
      <c r="A2" s="110" t="s">
        <v>718</v>
      </c>
    </row>
    <row r="3" ht="19.5">
      <c r="A3" s="110" t="s">
        <v>306</v>
      </c>
    </row>
    <row r="5" spans="1:15" ht="26.25" thickBot="1">
      <c r="A5" s="111" t="s">
        <v>3</v>
      </c>
      <c r="B5" s="111" t="s">
        <v>14</v>
      </c>
      <c r="C5" s="112" t="s">
        <v>15</v>
      </c>
      <c r="D5" s="112" t="s">
        <v>26</v>
      </c>
      <c r="E5" s="112" t="s">
        <v>35</v>
      </c>
      <c r="F5" s="112" t="s">
        <v>36</v>
      </c>
      <c r="G5" s="111" t="s">
        <v>38</v>
      </c>
      <c r="H5" s="111" t="s">
        <v>49</v>
      </c>
      <c r="I5" s="111" t="s">
        <v>719</v>
      </c>
      <c r="J5" s="111" t="s">
        <v>58</v>
      </c>
      <c r="K5" s="111" t="s">
        <v>64</v>
      </c>
      <c r="L5" s="111" t="s">
        <v>69</v>
      </c>
      <c r="M5" s="111" t="s">
        <v>76</v>
      </c>
      <c r="N5" s="111" t="s">
        <v>83</v>
      </c>
      <c r="O5" s="111" t="s">
        <v>89</v>
      </c>
    </row>
    <row r="6" spans="1:15" ht="12.75">
      <c r="A6" s="113" t="s">
        <v>4</v>
      </c>
      <c r="B6" s="113">
        <v>158</v>
      </c>
      <c r="C6" s="114" t="s">
        <v>720</v>
      </c>
      <c r="D6" s="114" t="s">
        <v>382</v>
      </c>
      <c r="E6" s="114"/>
      <c r="F6" s="114" t="s">
        <v>721</v>
      </c>
      <c r="G6" s="113" t="s">
        <v>722</v>
      </c>
      <c r="H6" s="113"/>
      <c r="I6" s="113" t="s">
        <v>723</v>
      </c>
      <c r="J6" s="113" t="s">
        <v>724</v>
      </c>
      <c r="K6" s="113" t="s">
        <v>725</v>
      </c>
      <c r="L6" s="113" t="s">
        <v>726</v>
      </c>
      <c r="M6" s="113" t="s">
        <v>727</v>
      </c>
      <c r="N6" s="113" t="s">
        <v>728</v>
      </c>
      <c r="O6" s="113" t="s">
        <v>729</v>
      </c>
    </row>
    <row r="7" spans="1:15" ht="12.75">
      <c r="A7" s="113" t="s">
        <v>5</v>
      </c>
      <c r="B7" s="113">
        <v>443</v>
      </c>
      <c r="C7" s="114" t="s">
        <v>730</v>
      </c>
      <c r="D7" s="114" t="s">
        <v>731</v>
      </c>
      <c r="E7" s="114"/>
      <c r="F7" s="114" t="s">
        <v>721</v>
      </c>
      <c r="G7" s="113" t="s">
        <v>732</v>
      </c>
      <c r="H7" s="113" t="s">
        <v>733</v>
      </c>
      <c r="I7" s="113" t="s">
        <v>734</v>
      </c>
      <c r="J7" s="113" t="s">
        <v>735</v>
      </c>
      <c r="K7" s="113" t="s">
        <v>736</v>
      </c>
      <c r="L7" s="113" t="s">
        <v>737</v>
      </c>
      <c r="M7" s="113" t="s">
        <v>738</v>
      </c>
      <c r="N7" s="113" t="s">
        <v>739</v>
      </c>
      <c r="O7" s="113" t="s">
        <v>740</v>
      </c>
    </row>
    <row r="8" spans="1:15" ht="12.75">
      <c r="A8" s="113" t="s">
        <v>6</v>
      </c>
      <c r="B8" s="113">
        <v>114</v>
      </c>
      <c r="C8" s="114" t="s">
        <v>741</v>
      </c>
      <c r="D8" s="114" t="s">
        <v>742</v>
      </c>
      <c r="E8" s="114" t="s">
        <v>743</v>
      </c>
      <c r="F8" s="114" t="s">
        <v>744</v>
      </c>
      <c r="G8" s="113" t="s">
        <v>745</v>
      </c>
      <c r="H8" s="113" t="s">
        <v>746</v>
      </c>
      <c r="I8" s="113" t="s">
        <v>734</v>
      </c>
      <c r="J8" s="113" t="s">
        <v>747</v>
      </c>
      <c r="K8" s="113" t="s">
        <v>748</v>
      </c>
      <c r="L8" s="113" t="s">
        <v>749</v>
      </c>
      <c r="M8" s="113" t="s">
        <v>750</v>
      </c>
      <c r="N8" s="113" t="s">
        <v>751</v>
      </c>
      <c r="O8" s="113" t="s">
        <v>752</v>
      </c>
    </row>
    <row r="9" spans="1:15" ht="12.75">
      <c r="A9" s="113" t="s">
        <v>7</v>
      </c>
      <c r="B9" s="113">
        <v>135</v>
      </c>
      <c r="C9" s="114" t="s">
        <v>753</v>
      </c>
      <c r="D9" s="114" t="s">
        <v>382</v>
      </c>
      <c r="E9" s="114"/>
      <c r="F9" s="114" t="s">
        <v>744</v>
      </c>
      <c r="G9" s="113" t="s">
        <v>754</v>
      </c>
      <c r="H9" s="113" t="s">
        <v>755</v>
      </c>
      <c r="I9" s="113" t="s">
        <v>756</v>
      </c>
      <c r="J9" s="113" t="s">
        <v>757</v>
      </c>
      <c r="K9" s="113" t="s">
        <v>758</v>
      </c>
      <c r="L9" s="113" t="s">
        <v>759</v>
      </c>
      <c r="M9" s="113" t="s">
        <v>760</v>
      </c>
      <c r="N9" s="113" t="s">
        <v>761</v>
      </c>
      <c r="O9" s="113" t="s">
        <v>762</v>
      </c>
    </row>
    <row r="10" spans="1:15" ht="12.75">
      <c r="A10" s="113" t="s">
        <v>8</v>
      </c>
      <c r="B10" s="113">
        <v>431</v>
      </c>
      <c r="C10" s="114" t="s">
        <v>763</v>
      </c>
      <c r="D10" s="114" t="s">
        <v>764</v>
      </c>
      <c r="E10" s="114" t="s">
        <v>765</v>
      </c>
      <c r="F10" s="114" t="s">
        <v>721</v>
      </c>
      <c r="G10" s="113" t="s">
        <v>766</v>
      </c>
      <c r="H10" s="113" t="s">
        <v>767</v>
      </c>
      <c r="I10" s="113" t="s">
        <v>768</v>
      </c>
      <c r="J10" s="113" t="s">
        <v>769</v>
      </c>
      <c r="K10" s="113" t="s">
        <v>770</v>
      </c>
      <c r="L10" s="113" t="s">
        <v>771</v>
      </c>
      <c r="M10" s="113" t="s">
        <v>772</v>
      </c>
      <c r="N10" s="113" t="s">
        <v>773</v>
      </c>
      <c r="O10" s="113" t="s">
        <v>774</v>
      </c>
    </row>
    <row r="11" spans="1:15" ht="12.75">
      <c r="A11" s="113" t="s">
        <v>9</v>
      </c>
      <c r="B11" s="113">
        <v>126</v>
      </c>
      <c r="C11" s="114" t="s">
        <v>775</v>
      </c>
      <c r="D11" s="114" t="s">
        <v>379</v>
      </c>
      <c r="E11" s="114"/>
      <c r="F11" s="114" t="s">
        <v>744</v>
      </c>
      <c r="G11" s="113" t="s">
        <v>776</v>
      </c>
      <c r="H11" s="113" t="s">
        <v>777</v>
      </c>
      <c r="I11" s="113" t="s">
        <v>768</v>
      </c>
      <c r="J11" s="113" t="s">
        <v>778</v>
      </c>
      <c r="K11" s="113" t="s">
        <v>779</v>
      </c>
      <c r="L11" s="113" t="s">
        <v>780</v>
      </c>
      <c r="M11" s="113" t="s">
        <v>781</v>
      </c>
      <c r="N11" s="113" t="s">
        <v>782</v>
      </c>
      <c r="O11" s="113" t="s">
        <v>783</v>
      </c>
    </row>
    <row r="12" spans="1:15" ht="12.75">
      <c r="A12" s="113" t="s">
        <v>10</v>
      </c>
      <c r="B12" s="113">
        <v>438</v>
      </c>
      <c r="C12" s="114" t="s">
        <v>228</v>
      </c>
      <c r="D12" s="114" t="s">
        <v>245</v>
      </c>
      <c r="E12" s="114"/>
      <c r="F12" s="114" t="s">
        <v>721</v>
      </c>
      <c r="G12" s="113" t="s">
        <v>784</v>
      </c>
      <c r="H12" s="113" t="s">
        <v>785</v>
      </c>
      <c r="I12" s="113" t="s">
        <v>786</v>
      </c>
      <c r="J12" s="113" t="s">
        <v>787</v>
      </c>
      <c r="K12" s="113" t="s">
        <v>788</v>
      </c>
      <c r="L12" s="113" t="s">
        <v>789</v>
      </c>
      <c r="M12" s="113" t="s">
        <v>790</v>
      </c>
      <c r="N12" s="113" t="s">
        <v>791</v>
      </c>
      <c r="O12" s="113" t="s">
        <v>792</v>
      </c>
    </row>
    <row r="13" spans="1:15" ht="12.75">
      <c r="A13" s="113" t="s">
        <v>11</v>
      </c>
      <c r="B13" s="113">
        <v>107</v>
      </c>
      <c r="C13" s="114" t="s">
        <v>17</v>
      </c>
      <c r="D13" s="114" t="s">
        <v>28</v>
      </c>
      <c r="E13" s="114" t="s">
        <v>793</v>
      </c>
      <c r="F13" s="114" t="s">
        <v>744</v>
      </c>
      <c r="G13" s="113" t="s">
        <v>794</v>
      </c>
      <c r="H13" s="113" t="s">
        <v>795</v>
      </c>
      <c r="I13" s="113" t="s">
        <v>786</v>
      </c>
      <c r="J13" s="113" t="s">
        <v>796</v>
      </c>
      <c r="K13" s="113" t="s">
        <v>797</v>
      </c>
      <c r="L13" s="113" t="s">
        <v>798</v>
      </c>
      <c r="M13" s="113" t="s">
        <v>799</v>
      </c>
      <c r="N13" s="113" t="s">
        <v>800</v>
      </c>
      <c r="O13" s="113" t="s">
        <v>801</v>
      </c>
    </row>
    <row r="14" spans="1:15" ht="12.75">
      <c r="A14" s="113" t="s">
        <v>12</v>
      </c>
      <c r="B14" s="113">
        <v>120</v>
      </c>
      <c r="C14" s="114" t="s">
        <v>16</v>
      </c>
      <c r="D14" s="114" t="s">
        <v>27</v>
      </c>
      <c r="E14" s="114" t="s">
        <v>802</v>
      </c>
      <c r="F14" s="114" t="s">
        <v>744</v>
      </c>
      <c r="G14" s="113" t="s">
        <v>803</v>
      </c>
      <c r="H14" s="113" t="s">
        <v>804</v>
      </c>
      <c r="I14" s="113" t="s">
        <v>805</v>
      </c>
      <c r="J14" s="113" t="s">
        <v>806</v>
      </c>
      <c r="K14" s="113" t="s">
        <v>807</v>
      </c>
      <c r="L14" s="113" t="s">
        <v>808</v>
      </c>
      <c r="M14" s="113" t="s">
        <v>809</v>
      </c>
      <c r="N14" s="113" t="s">
        <v>810</v>
      </c>
      <c r="O14" s="113" t="s">
        <v>811</v>
      </c>
    </row>
    <row r="15" spans="1:15" ht="12.75">
      <c r="A15" s="113" t="s">
        <v>107</v>
      </c>
      <c r="B15" s="113">
        <v>116</v>
      </c>
      <c r="C15" s="114" t="s">
        <v>812</v>
      </c>
      <c r="D15" s="114" t="s">
        <v>813</v>
      </c>
      <c r="E15" s="114" t="s">
        <v>814</v>
      </c>
      <c r="F15" s="114" t="s">
        <v>744</v>
      </c>
      <c r="G15" s="113" t="s">
        <v>815</v>
      </c>
      <c r="H15" s="113" t="s">
        <v>816</v>
      </c>
      <c r="I15" s="113" t="s">
        <v>817</v>
      </c>
      <c r="J15" s="113" t="s">
        <v>818</v>
      </c>
      <c r="K15" s="113" t="s">
        <v>819</v>
      </c>
      <c r="L15" s="113" t="s">
        <v>820</v>
      </c>
      <c r="M15" s="113" t="s">
        <v>821</v>
      </c>
      <c r="N15" s="113" t="s">
        <v>822</v>
      </c>
      <c r="O15" s="113" t="s">
        <v>823</v>
      </c>
    </row>
    <row r="16" spans="1:15" ht="12.75">
      <c r="A16" s="113" t="s">
        <v>108</v>
      </c>
      <c r="B16" s="113">
        <v>108</v>
      </c>
      <c r="C16" s="114" t="s">
        <v>380</v>
      </c>
      <c r="D16" s="114" t="s">
        <v>244</v>
      </c>
      <c r="E16" s="114" t="s">
        <v>743</v>
      </c>
      <c r="F16" s="114" t="s">
        <v>744</v>
      </c>
      <c r="G16" s="113" t="s">
        <v>824</v>
      </c>
      <c r="H16" s="113" t="s">
        <v>825</v>
      </c>
      <c r="I16" s="113" t="s">
        <v>826</v>
      </c>
      <c r="J16" s="113" t="s">
        <v>827</v>
      </c>
      <c r="K16" s="113" t="s">
        <v>828</v>
      </c>
      <c r="L16" s="113" t="s">
        <v>829</v>
      </c>
      <c r="M16" s="113" t="s">
        <v>503</v>
      </c>
      <c r="N16" s="113" t="s">
        <v>830</v>
      </c>
      <c r="O16" s="113" t="s">
        <v>831</v>
      </c>
    </row>
    <row r="17" spans="1:15" ht="12.75">
      <c r="A17" s="113" t="s">
        <v>109</v>
      </c>
      <c r="B17" s="113">
        <v>524</v>
      </c>
      <c r="C17" s="114" t="s">
        <v>221</v>
      </c>
      <c r="D17" s="114" t="s">
        <v>239</v>
      </c>
      <c r="E17" s="114" t="s">
        <v>793</v>
      </c>
      <c r="F17" s="114" t="s">
        <v>832</v>
      </c>
      <c r="G17" s="113" t="s">
        <v>833</v>
      </c>
      <c r="H17" s="113"/>
      <c r="I17" s="113" t="s">
        <v>834</v>
      </c>
      <c r="J17" s="113" t="s">
        <v>835</v>
      </c>
      <c r="K17" s="113" t="s">
        <v>836</v>
      </c>
      <c r="L17" s="113" t="s">
        <v>837</v>
      </c>
      <c r="M17" s="113" t="s">
        <v>838</v>
      </c>
      <c r="N17" s="113" t="s">
        <v>839</v>
      </c>
      <c r="O17" s="113"/>
    </row>
    <row r="18" spans="1:15" ht="12.75">
      <c r="A18" s="113" t="s">
        <v>110</v>
      </c>
      <c r="B18" s="113">
        <v>403</v>
      </c>
      <c r="C18" s="114" t="s">
        <v>371</v>
      </c>
      <c r="D18" s="114" t="s">
        <v>372</v>
      </c>
      <c r="E18" s="114"/>
      <c r="F18" s="114" t="s">
        <v>721</v>
      </c>
      <c r="G18" s="113" t="s">
        <v>840</v>
      </c>
      <c r="H18" s="113"/>
      <c r="I18" s="113" t="s">
        <v>841</v>
      </c>
      <c r="J18" s="113" t="s">
        <v>842</v>
      </c>
      <c r="K18" s="113" t="s">
        <v>843</v>
      </c>
      <c r="L18" s="113" t="s">
        <v>844</v>
      </c>
      <c r="M18" s="113" t="s">
        <v>845</v>
      </c>
      <c r="N18" s="113" t="s">
        <v>846</v>
      </c>
      <c r="O18" s="113"/>
    </row>
    <row r="19" spans="1:15" ht="12.75">
      <c r="A19" s="113" t="s">
        <v>111</v>
      </c>
      <c r="B19" s="113">
        <v>444</v>
      </c>
      <c r="C19" s="114" t="s">
        <v>847</v>
      </c>
      <c r="D19" s="114" t="s">
        <v>369</v>
      </c>
      <c r="E19" s="114"/>
      <c r="F19" s="114" t="s">
        <v>832</v>
      </c>
      <c r="G19" s="113" t="s">
        <v>848</v>
      </c>
      <c r="H19" s="113"/>
      <c r="I19" s="113" t="s">
        <v>841</v>
      </c>
      <c r="J19" s="113" t="s">
        <v>849</v>
      </c>
      <c r="K19" s="113" t="s">
        <v>850</v>
      </c>
      <c r="L19" s="113" t="s">
        <v>851</v>
      </c>
      <c r="M19" s="113" t="s">
        <v>852</v>
      </c>
      <c r="N19" s="113" t="s">
        <v>853</v>
      </c>
      <c r="O19" s="113"/>
    </row>
    <row r="20" spans="1:15" ht="12.75">
      <c r="A20" s="113" t="s">
        <v>112</v>
      </c>
      <c r="B20" s="113">
        <v>429</v>
      </c>
      <c r="C20" s="114" t="s">
        <v>398</v>
      </c>
      <c r="D20" s="114" t="s">
        <v>399</v>
      </c>
      <c r="E20" s="114" t="s">
        <v>793</v>
      </c>
      <c r="F20" s="114" t="s">
        <v>721</v>
      </c>
      <c r="G20" s="113" t="s">
        <v>854</v>
      </c>
      <c r="H20" s="113"/>
      <c r="I20" s="113" t="s">
        <v>841</v>
      </c>
      <c r="J20" s="113" t="s">
        <v>855</v>
      </c>
      <c r="K20" s="113" t="s">
        <v>856</v>
      </c>
      <c r="L20" s="113" t="s">
        <v>857</v>
      </c>
      <c r="M20" s="113" t="s">
        <v>858</v>
      </c>
      <c r="N20" s="113" t="s">
        <v>859</v>
      </c>
      <c r="O20" s="113"/>
    </row>
    <row r="21" spans="1:15" ht="12.75">
      <c r="A21" s="113" t="s">
        <v>307</v>
      </c>
      <c r="B21" s="113">
        <v>559</v>
      </c>
      <c r="C21" s="114" t="s">
        <v>368</v>
      </c>
      <c r="D21" s="114" t="s">
        <v>369</v>
      </c>
      <c r="E21" s="114"/>
      <c r="F21" s="114"/>
      <c r="G21" s="113" t="s">
        <v>860</v>
      </c>
      <c r="H21" s="113"/>
      <c r="I21" s="113" t="s">
        <v>861</v>
      </c>
      <c r="J21" s="113" t="s">
        <v>862</v>
      </c>
      <c r="K21" s="113" t="s">
        <v>836</v>
      </c>
      <c r="L21" s="113" t="s">
        <v>863</v>
      </c>
      <c r="M21" s="113" t="s">
        <v>864</v>
      </c>
      <c r="N21" s="113" t="s">
        <v>865</v>
      </c>
      <c r="O21" s="113"/>
    </row>
    <row r="22" spans="1:15" ht="12.75">
      <c r="A22" s="113" t="s">
        <v>308</v>
      </c>
      <c r="B22" s="113">
        <v>446</v>
      </c>
      <c r="C22" s="114" t="s">
        <v>866</v>
      </c>
      <c r="D22" s="114" t="s">
        <v>867</v>
      </c>
      <c r="E22" s="114"/>
      <c r="F22" s="114"/>
      <c r="G22" s="113" t="s">
        <v>868</v>
      </c>
      <c r="H22" s="113"/>
      <c r="I22" s="113" t="s">
        <v>869</v>
      </c>
      <c r="J22" s="113" t="s">
        <v>870</v>
      </c>
      <c r="K22" s="113" t="s">
        <v>871</v>
      </c>
      <c r="L22" s="113" t="s">
        <v>872</v>
      </c>
      <c r="M22" s="113" t="s">
        <v>873</v>
      </c>
      <c r="N22" s="113" t="s">
        <v>874</v>
      </c>
      <c r="O22" s="113"/>
    </row>
    <row r="23" spans="1:15" ht="12.75">
      <c r="A23" s="113" t="s">
        <v>309</v>
      </c>
      <c r="B23" s="113">
        <v>442</v>
      </c>
      <c r="C23" s="114" t="s">
        <v>381</v>
      </c>
      <c r="D23" s="114" t="s">
        <v>382</v>
      </c>
      <c r="E23" s="114"/>
      <c r="F23" s="114" t="s">
        <v>721</v>
      </c>
      <c r="G23" s="113" t="s">
        <v>875</v>
      </c>
      <c r="H23" s="113"/>
      <c r="I23" s="113" t="s">
        <v>876</v>
      </c>
      <c r="J23" s="113" t="s">
        <v>877</v>
      </c>
      <c r="K23" s="113" t="s">
        <v>878</v>
      </c>
      <c r="L23" s="113" t="s">
        <v>879</v>
      </c>
      <c r="M23" s="113" t="s">
        <v>880</v>
      </c>
      <c r="N23" s="113" t="s">
        <v>881</v>
      </c>
      <c r="O23" s="113"/>
    </row>
    <row r="24" spans="1:15" ht="12.75">
      <c r="A24" s="113" t="s">
        <v>310</v>
      </c>
      <c r="B24" s="113">
        <v>521</v>
      </c>
      <c r="C24" s="114" t="s">
        <v>223</v>
      </c>
      <c r="D24" s="114" t="s">
        <v>241</v>
      </c>
      <c r="E24" s="114" t="s">
        <v>882</v>
      </c>
      <c r="F24" s="114" t="s">
        <v>832</v>
      </c>
      <c r="G24" s="113" t="s">
        <v>883</v>
      </c>
      <c r="H24" s="113"/>
      <c r="I24" s="113" t="s">
        <v>876</v>
      </c>
      <c r="J24" s="113" t="s">
        <v>884</v>
      </c>
      <c r="K24" s="113" t="s">
        <v>885</v>
      </c>
      <c r="L24" s="113" t="s">
        <v>886</v>
      </c>
      <c r="M24" s="113" t="s">
        <v>887</v>
      </c>
      <c r="N24" s="113" t="s">
        <v>888</v>
      </c>
      <c r="O24" s="113"/>
    </row>
    <row r="25" spans="1:15" ht="12.75">
      <c r="A25" s="113" t="s">
        <v>311</v>
      </c>
      <c r="B25" s="113">
        <v>519</v>
      </c>
      <c r="C25" s="114" t="s">
        <v>216</v>
      </c>
      <c r="D25" s="114" t="s">
        <v>235</v>
      </c>
      <c r="E25" s="114" t="s">
        <v>793</v>
      </c>
      <c r="F25" s="114" t="s">
        <v>832</v>
      </c>
      <c r="G25" s="113" t="s">
        <v>889</v>
      </c>
      <c r="H25" s="113"/>
      <c r="I25" s="113" t="s">
        <v>876</v>
      </c>
      <c r="J25" s="113" t="s">
        <v>890</v>
      </c>
      <c r="K25" s="113" t="s">
        <v>891</v>
      </c>
      <c r="L25" s="113" t="s">
        <v>892</v>
      </c>
      <c r="M25" s="113" t="s">
        <v>893</v>
      </c>
      <c r="N25" s="113" t="s">
        <v>894</v>
      </c>
      <c r="O25" s="113"/>
    </row>
    <row r="26" spans="1:15" ht="12.75">
      <c r="A26" s="113" t="s">
        <v>312</v>
      </c>
      <c r="B26" s="113">
        <v>414</v>
      </c>
      <c r="C26" s="114" t="s">
        <v>212</v>
      </c>
      <c r="D26" s="114" t="s">
        <v>137</v>
      </c>
      <c r="E26" s="114" t="s">
        <v>882</v>
      </c>
      <c r="F26" s="114" t="s">
        <v>721</v>
      </c>
      <c r="G26" s="113" t="s">
        <v>895</v>
      </c>
      <c r="H26" s="113"/>
      <c r="I26" s="113" t="s">
        <v>896</v>
      </c>
      <c r="J26" s="113" t="s">
        <v>897</v>
      </c>
      <c r="K26" s="113" t="s">
        <v>898</v>
      </c>
      <c r="L26" s="113" t="s">
        <v>899</v>
      </c>
      <c r="M26" s="113" t="s">
        <v>900</v>
      </c>
      <c r="N26" s="113" t="s">
        <v>901</v>
      </c>
      <c r="O26" s="113"/>
    </row>
    <row r="27" spans="1:15" ht="12.75">
      <c r="A27" s="113" t="s">
        <v>313</v>
      </c>
      <c r="B27" s="113">
        <v>423</v>
      </c>
      <c r="C27" s="114" t="s">
        <v>215</v>
      </c>
      <c r="D27" s="114" t="s">
        <v>234</v>
      </c>
      <c r="E27" s="114" t="s">
        <v>902</v>
      </c>
      <c r="F27" s="114" t="s">
        <v>721</v>
      </c>
      <c r="G27" s="113" t="s">
        <v>903</v>
      </c>
      <c r="H27" s="113"/>
      <c r="I27" s="113" t="s">
        <v>904</v>
      </c>
      <c r="J27" s="113" t="s">
        <v>905</v>
      </c>
      <c r="K27" s="113" t="s">
        <v>906</v>
      </c>
      <c r="L27" s="113" t="s">
        <v>907</v>
      </c>
      <c r="M27" s="113" t="s">
        <v>908</v>
      </c>
      <c r="N27" s="113" t="s">
        <v>909</v>
      </c>
      <c r="O27" s="113"/>
    </row>
    <row r="28" spans="1:15" ht="12.75">
      <c r="A28" s="113" t="s">
        <v>314</v>
      </c>
      <c r="B28" s="113">
        <v>436</v>
      </c>
      <c r="C28" s="114" t="s">
        <v>229</v>
      </c>
      <c r="D28" s="114" t="s">
        <v>910</v>
      </c>
      <c r="E28" s="114"/>
      <c r="F28" s="114" t="s">
        <v>721</v>
      </c>
      <c r="G28" s="113" t="s">
        <v>911</v>
      </c>
      <c r="H28" s="113"/>
      <c r="I28" s="113" t="s">
        <v>912</v>
      </c>
      <c r="J28" s="113" t="s">
        <v>913</v>
      </c>
      <c r="K28" s="113" t="s">
        <v>914</v>
      </c>
      <c r="L28" s="113" t="s">
        <v>915</v>
      </c>
      <c r="M28" s="113" t="s">
        <v>916</v>
      </c>
      <c r="N28" s="113" t="s">
        <v>917</v>
      </c>
      <c r="O28" s="113"/>
    </row>
    <row r="29" spans="1:15" ht="12.75">
      <c r="A29" s="113" t="s">
        <v>315</v>
      </c>
      <c r="B29" s="113">
        <v>417</v>
      </c>
      <c r="C29" s="114" t="s">
        <v>211</v>
      </c>
      <c r="D29" s="114" t="s">
        <v>231</v>
      </c>
      <c r="E29" s="114" t="s">
        <v>793</v>
      </c>
      <c r="F29" s="114" t="s">
        <v>721</v>
      </c>
      <c r="G29" s="113" t="s">
        <v>918</v>
      </c>
      <c r="H29" s="113"/>
      <c r="I29" s="113" t="s">
        <v>919</v>
      </c>
      <c r="J29" s="113" t="s">
        <v>920</v>
      </c>
      <c r="K29" s="113" t="s">
        <v>920</v>
      </c>
      <c r="L29" s="113" t="s">
        <v>921</v>
      </c>
      <c r="M29" s="113" t="s">
        <v>921</v>
      </c>
      <c r="N29" s="113" t="s">
        <v>921</v>
      </c>
      <c r="O29" s="113"/>
    </row>
    <row r="30" spans="1:15" ht="12.75">
      <c r="A30" s="113" t="s">
        <v>316</v>
      </c>
      <c r="B30" s="113">
        <v>401</v>
      </c>
      <c r="C30" s="114" t="s">
        <v>922</v>
      </c>
      <c r="D30" s="114" t="s">
        <v>34</v>
      </c>
      <c r="E30" s="114" t="s">
        <v>882</v>
      </c>
      <c r="F30" s="114" t="s">
        <v>721</v>
      </c>
      <c r="G30" s="113" t="s">
        <v>923</v>
      </c>
      <c r="H30" s="113"/>
      <c r="I30" s="113" t="s">
        <v>924</v>
      </c>
      <c r="J30" s="113" t="s">
        <v>925</v>
      </c>
      <c r="K30" s="113" t="s">
        <v>926</v>
      </c>
      <c r="L30" s="113" t="s">
        <v>927</v>
      </c>
      <c r="M30" s="113" t="s">
        <v>928</v>
      </c>
      <c r="N30" s="113" t="s">
        <v>929</v>
      </c>
      <c r="O30" s="113"/>
    </row>
    <row r="31" spans="1:15" ht="12.75">
      <c r="A31" s="113" t="s">
        <v>317</v>
      </c>
      <c r="B31" s="113">
        <v>105</v>
      </c>
      <c r="C31" s="114" t="s">
        <v>224</v>
      </c>
      <c r="D31" s="114" t="s">
        <v>242</v>
      </c>
      <c r="E31" s="114" t="s">
        <v>793</v>
      </c>
      <c r="F31" s="114" t="s">
        <v>744</v>
      </c>
      <c r="G31" s="113" t="s">
        <v>930</v>
      </c>
      <c r="H31" s="113"/>
      <c r="I31" s="113" t="s">
        <v>931</v>
      </c>
      <c r="J31" s="113" t="s">
        <v>932</v>
      </c>
      <c r="K31" s="113" t="s">
        <v>933</v>
      </c>
      <c r="L31" s="113" t="s">
        <v>934</v>
      </c>
      <c r="M31" s="113" t="s">
        <v>935</v>
      </c>
      <c r="N31" s="113" t="s">
        <v>936</v>
      </c>
      <c r="O31" s="113"/>
    </row>
    <row r="32" spans="1:15" ht="12.75">
      <c r="A32" s="113" t="s">
        <v>318</v>
      </c>
      <c r="B32" s="113">
        <v>562</v>
      </c>
      <c r="C32" s="114" t="s">
        <v>937</v>
      </c>
      <c r="D32" s="114" t="s">
        <v>938</v>
      </c>
      <c r="E32" s="114"/>
      <c r="F32" s="114"/>
      <c r="G32" s="113" t="s">
        <v>939</v>
      </c>
      <c r="H32" s="113" t="s">
        <v>343</v>
      </c>
      <c r="I32" s="113" t="s">
        <v>940</v>
      </c>
      <c r="J32" s="113" t="s">
        <v>941</v>
      </c>
      <c r="K32" s="113" t="s">
        <v>942</v>
      </c>
      <c r="L32" s="113" t="s">
        <v>943</v>
      </c>
      <c r="M32" s="113" t="s">
        <v>944</v>
      </c>
      <c r="N32" s="113" t="s">
        <v>945</v>
      </c>
      <c r="O32" s="113"/>
    </row>
    <row r="33" spans="1:15" ht="12.75">
      <c r="A33" s="113" t="s">
        <v>319</v>
      </c>
      <c r="B33" s="113">
        <v>563</v>
      </c>
      <c r="C33" s="114" t="s">
        <v>946</v>
      </c>
      <c r="D33" s="114" t="s">
        <v>33</v>
      </c>
      <c r="E33" s="114"/>
      <c r="F33" s="114"/>
      <c r="G33" s="113" t="s">
        <v>947</v>
      </c>
      <c r="H33" s="113"/>
      <c r="I33" s="113" t="s">
        <v>948</v>
      </c>
      <c r="J33" s="113" t="s">
        <v>949</v>
      </c>
      <c r="K33" s="113" t="s">
        <v>950</v>
      </c>
      <c r="L33" s="113" t="s">
        <v>951</v>
      </c>
      <c r="M33" s="113" t="s">
        <v>952</v>
      </c>
      <c r="N33" s="113"/>
      <c r="O33" s="113"/>
    </row>
    <row r="34" spans="1:15" ht="12.75">
      <c r="A34" s="113" t="s">
        <v>320</v>
      </c>
      <c r="B34" s="113">
        <v>527</v>
      </c>
      <c r="C34" s="114" t="s">
        <v>392</v>
      </c>
      <c r="D34" s="114" t="s">
        <v>132</v>
      </c>
      <c r="E34" s="114" t="s">
        <v>953</v>
      </c>
      <c r="F34" s="114" t="s">
        <v>832</v>
      </c>
      <c r="G34" s="113" t="s">
        <v>954</v>
      </c>
      <c r="H34" s="113"/>
      <c r="I34" s="113" t="s">
        <v>948</v>
      </c>
      <c r="J34" s="113" t="s">
        <v>955</v>
      </c>
      <c r="K34" s="113" t="s">
        <v>956</v>
      </c>
      <c r="L34" s="113" t="s">
        <v>957</v>
      </c>
      <c r="M34" s="113" t="s">
        <v>958</v>
      </c>
      <c r="N34" s="113"/>
      <c r="O34" s="113"/>
    </row>
    <row r="35" spans="1:15" ht="12.75">
      <c r="A35" s="113" t="s">
        <v>321</v>
      </c>
      <c r="B35" s="113">
        <v>546</v>
      </c>
      <c r="C35" s="114" t="s">
        <v>400</v>
      </c>
      <c r="D35" s="114" t="s">
        <v>731</v>
      </c>
      <c r="E35" s="114"/>
      <c r="F35" s="114" t="s">
        <v>832</v>
      </c>
      <c r="G35" s="113" t="s">
        <v>959</v>
      </c>
      <c r="H35" s="113"/>
      <c r="I35" s="113" t="s">
        <v>948</v>
      </c>
      <c r="J35" s="113" t="s">
        <v>960</v>
      </c>
      <c r="K35" s="113" t="s">
        <v>961</v>
      </c>
      <c r="L35" s="113" t="s">
        <v>962</v>
      </c>
      <c r="M35" s="113" t="s">
        <v>963</v>
      </c>
      <c r="N35" s="113"/>
      <c r="O35" s="113"/>
    </row>
    <row r="36" spans="1:15" ht="12.75">
      <c r="A36" s="113" t="s">
        <v>322</v>
      </c>
      <c r="B36" s="113">
        <v>536</v>
      </c>
      <c r="C36" s="114" t="s">
        <v>113</v>
      </c>
      <c r="D36" s="114" t="s">
        <v>232</v>
      </c>
      <c r="E36" s="114"/>
      <c r="F36" s="114" t="s">
        <v>832</v>
      </c>
      <c r="G36" s="113" t="s">
        <v>964</v>
      </c>
      <c r="H36" s="113"/>
      <c r="I36" s="113" t="s">
        <v>965</v>
      </c>
      <c r="J36" s="113" t="s">
        <v>966</v>
      </c>
      <c r="K36" s="113" t="s">
        <v>967</v>
      </c>
      <c r="L36" s="113" t="s">
        <v>968</v>
      </c>
      <c r="M36" s="113" t="s">
        <v>969</v>
      </c>
      <c r="N36" s="113"/>
      <c r="O36" s="113"/>
    </row>
    <row r="37" spans="1:15" ht="12.75">
      <c r="A37" s="113" t="s">
        <v>323</v>
      </c>
      <c r="B37" s="113">
        <v>538</v>
      </c>
      <c r="C37" s="114" t="s">
        <v>970</v>
      </c>
      <c r="D37" s="114" t="s">
        <v>971</v>
      </c>
      <c r="E37" s="114"/>
      <c r="F37" s="114" t="s">
        <v>832</v>
      </c>
      <c r="G37" s="113" t="s">
        <v>972</v>
      </c>
      <c r="H37" s="113"/>
      <c r="I37" s="113" t="s">
        <v>965</v>
      </c>
      <c r="J37" s="113" t="s">
        <v>973</v>
      </c>
      <c r="K37" s="113" t="s">
        <v>974</v>
      </c>
      <c r="L37" s="113" t="s">
        <v>975</v>
      </c>
      <c r="M37" s="113" t="s">
        <v>976</v>
      </c>
      <c r="N37" s="113"/>
      <c r="O37" s="113"/>
    </row>
    <row r="38" spans="1:15" ht="12.75">
      <c r="A38" s="113" t="s">
        <v>324</v>
      </c>
      <c r="B38" s="113">
        <v>528</v>
      </c>
      <c r="C38" s="114" t="s">
        <v>120</v>
      </c>
      <c r="D38" s="114" t="s">
        <v>137</v>
      </c>
      <c r="E38" s="114"/>
      <c r="F38" s="114" t="s">
        <v>832</v>
      </c>
      <c r="G38" s="113" t="s">
        <v>977</v>
      </c>
      <c r="H38" s="113"/>
      <c r="I38" s="113" t="s">
        <v>978</v>
      </c>
      <c r="J38" s="113" t="s">
        <v>979</v>
      </c>
      <c r="K38" s="113" t="s">
        <v>980</v>
      </c>
      <c r="L38" s="113" t="s">
        <v>981</v>
      </c>
      <c r="M38" s="113" t="s">
        <v>982</v>
      </c>
      <c r="N38" s="113"/>
      <c r="O38" s="113"/>
    </row>
    <row r="39" spans="1:15" ht="12.75">
      <c r="A39" s="113" t="s">
        <v>325</v>
      </c>
      <c r="B39" s="113">
        <v>525</v>
      </c>
      <c r="C39" s="114" t="s">
        <v>385</v>
      </c>
      <c r="D39" s="114" t="s">
        <v>386</v>
      </c>
      <c r="E39" s="114" t="s">
        <v>793</v>
      </c>
      <c r="F39" s="114" t="s">
        <v>832</v>
      </c>
      <c r="G39" s="113" t="s">
        <v>983</v>
      </c>
      <c r="H39" s="113"/>
      <c r="I39" s="113" t="s">
        <v>984</v>
      </c>
      <c r="J39" s="113" t="s">
        <v>985</v>
      </c>
      <c r="K39" s="113" t="s">
        <v>986</v>
      </c>
      <c r="L39" s="113" t="s">
        <v>987</v>
      </c>
      <c r="M39" s="113" t="s">
        <v>988</v>
      </c>
      <c r="N39" s="113"/>
      <c r="O39" s="113"/>
    </row>
    <row r="40" spans="1:15" ht="12.75">
      <c r="A40" s="113" t="s">
        <v>326</v>
      </c>
      <c r="B40" s="113">
        <v>504</v>
      </c>
      <c r="C40" s="114" t="s">
        <v>989</v>
      </c>
      <c r="D40" s="114" t="s">
        <v>142</v>
      </c>
      <c r="E40" s="114" t="s">
        <v>990</v>
      </c>
      <c r="F40" s="114" t="s">
        <v>832</v>
      </c>
      <c r="G40" s="113" t="s">
        <v>991</v>
      </c>
      <c r="H40" s="113"/>
      <c r="I40" s="113" t="s">
        <v>992</v>
      </c>
      <c r="J40" s="113" t="s">
        <v>993</v>
      </c>
      <c r="K40" s="113" t="s">
        <v>994</v>
      </c>
      <c r="L40" s="113" t="s">
        <v>995</v>
      </c>
      <c r="M40" s="113" t="s">
        <v>996</v>
      </c>
      <c r="N40" s="113"/>
      <c r="O40" s="113"/>
    </row>
    <row r="41" spans="1:15" ht="12.75">
      <c r="A41" s="113" t="s">
        <v>327</v>
      </c>
      <c r="B41" s="113">
        <v>553</v>
      </c>
      <c r="C41" s="114" t="s">
        <v>390</v>
      </c>
      <c r="D41" s="114" t="s">
        <v>391</v>
      </c>
      <c r="E41" s="114"/>
      <c r="F41" s="114"/>
      <c r="G41" s="113" t="s">
        <v>997</v>
      </c>
      <c r="H41" s="113"/>
      <c r="I41" s="113" t="s">
        <v>998</v>
      </c>
      <c r="J41" s="113" t="s">
        <v>999</v>
      </c>
      <c r="K41" s="113" t="s">
        <v>1000</v>
      </c>
      <c r="L41" s="113" t="s">
        <v>1001</v>
      </c>
      <c r="M41" s="113" t="s">
        <v>1002</v>
      </c>
      <c r="N41" s="113"/>
      <c r="O41" s="113"/>
    </row>
    <row r="42" spans="1:15" ht="12.75">
      <c r="A42" s="113" t="s">
        <v>328</v>
      </c>
      <c r="B42" s="113">
        <v>523</v>
      </c>
      <c r="C42" s="114" t="s">
        <v>122</v>
      </c>
      <c r="D42" s="114" t="s">
        <v>139</v>
      </c>
      <c r="E42" s="114" t="s">
        <v>1003</v>
      </c>
      <c r="F42" s="114" t="s">
        <v>832</v>
      </c>
      <c r="G42" s="113" t="s">
        <v>1004</v>
      </c>
      <c r="H42" s="113"/>
      <c r="I42" s="113" t="s">
        <v>998</v>
      </c>
      <c r="J42" s="113" t="s">
        <v>1005</v>
      </c>
      <c r="K42" s="113" t="s">
        <v>1006</v>
      </c>
      <c r="L42" s="113" t="s">
        <v>1007</v>
      </c>
      <c r="M42" s="113" t="s">
        <v>1008</v>
      </c>
      <c r="N42" s="113"/>
      <c r="O42" s="113"/>
    </row>
    <row r="43" spans="1:15" ht="12.75">
      <c r="A43" s="113" t="s">
        <v>329</v>
      </c>
      <c r="B43" s="113">
        <v>550</v>
      </c>
      <c r="C43" s="114" t="s">
        <v>394</v>
      </c>
      <c r="D43" s="114" t="s">
        <v>145</v>
      </c>
      <c r="E43" s="114"/>
      <c r="F43" s="114"/>
      <c r="G43" s="113" t="s">
        <v>1009</v>
      </c>
      <c r="H43" s="113"/>
      <c r="I43" s="113" t="s">
        <v>1010</v>
      </c>
      <c r="J43" s="113" t="s">
        <v>1011</v>
      </c>
      <c r="K43" s="113" t="s">
        <v>1012</v>
      </c>
      <c r="L43" s="113" t="s">
        <v>1013</v>
      </c>
      <c r="M43" s="113" t="s">
        <v>1014</v>
      </c>
      <c r="N43" s="113"/>
      <c r="O43" s="113"/>
    </row>
    <row r="44" spans="1:15" ht="12.75">
      <c r="A44" s="113" t="s">
        <v>330</v>
      </c>
      <c r="B44" s="113">
        <v>551</v>
      </c>
      <c r="C44" s="114" t="s">
        <v>396</v>
      </c>
      <c r="D44" s="114" t="s">
        <v>133</v>
      </c>
      <c r="E44" s="114"/>
      <c r="F44" s="114"/>
      <c r="G44" s="113" t="s">
        <v>1015</v>
      </c>
      <c r="H44" s="113"/>
      <c r="I44" s="113" t="s">
        <v>1016</v>
      </c>
      <c r="J44" s="113" t="s">
        <v>985</v>
      </c>
      <c r="K44" s="113" t="s">
        <v>1017</v>
      </c>
      <c r="L44" s="113" t="s">
        <v>1018</v>
      </c>
      <c r="M44" s="113" t="s">
        <v>1019</v>
      </c>
      <c r="N44" s="113"/>
      <c r="O44" s="113"/>
    </row>
    <row r="45" spans="1:15" ht="12.75">
      <c r="A45" s="113" t="s">
        <v>395</v>
      </c>
      <c r="B45" s="113">
        <v>511</v>
      </c>
      <c r="C45" s="114" t="s">
        <v>121</v>
      </c>
      <c r="D45" s="114" t="s">
        <v>138</v>
      </c>
      <c r="E45" s="114" t="s">
        <v>990</v>
      </c>
      <c r="F45" s="114" t="s">
        <v>832</v>
      </c>
      <c r="G45" s="113" t="s">
        <v>1020</v>
      </c>
      <c r="H45" s="113"/>
      <c r="I45" s="113" t="s">
        <v>1021</v>
      </c>
      <c r="J45" s="113" t="s">
        <v>1022</v>
      </c>
      <c r="K45" s="113" t="s">
        <v>1023</v>
      </c>
      <c r="L45" s="113" t="s">
        <v>1024</v>
      </c>
      <c r="M45" s="113" t="s">
        <v>1025</v>
      </c>
      <c r="N45" s="113"/>
      <c r="O45" s="113"/>
    </row>
    <row r="46" spans="1:15" ht="12.75">
      <c r="A46" s="113" t="s">
        <v>1026</v>
      </c>
      <c r="B46" s="113">
        <v>532</v>
      </c>
      <c r="C46" s="114" t="s">
        <v>124</v>
      </c>
      <c r="D46" s="114" t="s">
        <v>141</v>
      </c>
      <c r="E46" s="114"/>
      <c r="F46" s="114" t="s">
        <v>832</v>
      </c>
      <c r="G46" s="113" t="s">
        <v>1027</v>
      </c>
      <c r="H46" s="113"/>
      <c r="I46" s="113" t="s">
        <v>1028</v>
      </c>
      <c r="J46" s="113" t="s">
        <v>1029</v>
      </c>
      <c r="K46" s="113" t="s">
        <v>1030</v>
      </c>
      <c r="L46" s="113" t="s">
        <v>1031</v>
      </c>
      <c r="M46" s="113" t="s">
        <v>1032</v>
      </c>
      <c r="N46" s="113"/>
      <c r="O46" s="113"/>
    </row>
    <row r="47" spans="1:15" ht="12.75">
      <c r="A47" s="113" t="s">
        <v>1033</v>
      </c>
      <c r="B47" s="113">
        <v>554</v>
      </c>
      <c r="C47" s="114" t="s">
        <v>715</v>
      </c>
      <c r="D47" s="114" t="s">
        <v>1034</v>
      </c>
      <c r="E47" s="114"/>
      <c r="F47" s="114" t="s">
        <v>1035</v>
      </c>
      <c r="G47" s="113" t="s">
        <v>1036</v>
      </c>
      <c r="H47" s="113"/>
      <c r="I47" s="113" t="s">
        <v>1037</v>
      </c>
      <c r="J47" s="113" t="s">
        <v>1038</v>
      </c>
      <c r="K47" s="113" t="s">
        <v>1039</v>
      </c>
      <c r="L47" s="113" t="s">
        <v>1040</v>
      </c>
      <c r="M47" s="113" t="s">
        <v>1041</v>
      </c>
      <c r="N47" s="113"/>
      <c r="O47" s="113"/>
    </row>
    <row r="48" spans="1:15" ht="12.75">
      <c r="A48" s="113" t="s">
        <v>13</v>
      </c>
      <c r="B48" s="113">
        <v>109</v>
      </c>
      <c r="C48" s="114" t="s">
        <v>1042</v>
      </c>
      <c r="D48" s="114" t="s">
        <v>30</v>
      </c>
      <c r="E48" s="114" t="s">
        <v>743</v>
      </c>
      <c r="F48" s="114" t="s">
        <v>744</v>
      </c>
      <c r="G48" s="113" t="s">
        <v>1043</v>
      </c>
      <c r="H48" s="113"/>
      <c r="I48" s="113" t="s">
        <v>1044</v>
      </c>
      <c r="J48" s="113" t="s">
        <v>1045</v>
      </c>
      <c r="K48" s="113" t="s">
        <v>1046</v>
      </c>
      <c r="L48" s="113" t="s">
        <v>1047</v>
      </c>
      <c r="M48" s="113" t="s">
        <v>1048</v>
      </c>
      <c r="N48" s="113" t="s">
        <v>1049</v>
      </c>
      <c r="O48" s="113"/>
    </row>
    <row r="49" spans="1:15" ht="12.75">
      <c r="A49" s="113" t="s">
        <v>13</v>
      </c>
      <c r="B49" s="113">
        <v>122</v>
      </c>
      <c r="C49" s="114" t="s">
        <v>23</v>
      </c>
      <c r="D49" s="114" t="s">
        <v>31</v>
      </c>
      <c r="E49" s="114"/>
      <c r="F49" s="114" t="s">
        <v>744</v>
      </c>
      <c r="G49" s="113" t="s">
        <v>1050</v>
      </c>
      <c r="H49" s="113"/>
      <c r="I49" s="113" t="s">
        <v>1051</v>
      </c>
      <c r="J49" s="113" t="s">
        <v>1052</v>
      </c>
      <c r="K49" s="113" t="s">
        <v>1053</v>
      </c>
      <c r="L49" s="113" t="s">
        <v>1054</v>
      </c>
      <c r="M49" s="113" t="s">
        <v>1055</v>
      </c>
      <c r="N49" s="113" t="s">
        <v>1056</v>
      </c>
      <c r="O49" s="113"/>
    </row>
    <row r="50" spans="1:15" ht="12.75">
      <c r="A50" s="113" t="s">
        <v>13</v>
      </c>
      <c r="B50" s="113">
        <v>121</v>
      </c>
      <c r="C50" s="114" t="s">
        <v>19</v>
      </c>
      <c r="D50" s="114" t="s">
        <v>30</v>
      </c>
      <c r="E50" s="114" t="s">
        <v>1057</v>
      </c>
      <c r="F50" s="114" t="s">
        <v>744</v>
      </c>
      <c r="G50" s="113" t="s">
        <v>1058</v>
      </c>
      <c r="H50" s="113"/>
      <c r="I50" s="113" t="s">
        <v>1059</v>
      </c>
      <c r="J50" s="113" t="s">
        <v>1060</v>
      </c>
      <c r="K50" s="113" t="s">
        <v>1061</v>
      </c>
      <c r="L50" s="113" t="s">
        <v>1062</v>
      </c>
      <c r="M50" s="113" t="s">
        <v>1063</v>
      </c>
      <c r="N50" s="113" t="s">
        <v>1064</v>
      </c>
      <c r="O50" s="113"/>
    </row>
    <row r="51" spans="1:15" ht="12.75">
      <c r="A51" s="113" t="s">
        <v>13</v>
      </c>
      <c r="B51" s="113">
        <v>560</v>
      </c>
      <c r="C51" s="114" t="s">
        <v>370</v>
      </c>
      <c r="D51" s="114" t="s">
        <v>1065</v>
      </c>
      <c r="E51" s="114"/>
      <c r="F51" s="114"/>
      <c r="G51" s="113" t="s">
        <v>1066</v>
      </c>
      <c r="H51" s="113"/>
      <c r="I51" s="113" t="s">
        <v>1067</v>
      </c>
      <c r="J51" s="113" t="s">
        <v>1068</v>
      </c>
      <c r="K51" s="113" t="s">
        <v>1069</v>
      </c>
      <c r="L51" s="113" t="s">
        <v>1070</v>
      </c>
      <c r="M51" s="113" t="s">
        <v>1071</v>
      </c>
      <c r="N51" s="113"/>
      <c r="O51" s="113"/>
    </row>
    <row r="52" spans="1:15" ht="12.75">
      <c r="A52" s="113" t="s">
        <v>13</v>
      </c>
      <c r="B52" s="113">
        <v>419</v>
      </c>
      <c r="C52" s="114" t="s">
        <v>219</v>
      </c>
      <c r="D52" s="114" t="s">
        <v>140</v>
      </c>
      <c r="E52" s="114" t="s">
        <v>902</v>
      </c>
      <c r="F52" s="114" t="s">
        <v>721</v>
      </c>
      <c r="G52" s="113" t="s">
        <v>1072</v>
      </c>
      <c r="H52" s="113"/>
      <c r="I52" s="113" t="s">
        <v>1073</v>
      </c>
      <c r="J52" s="113" t="s">
        <v>1074</v>
      </c>
      <c r="K52" s="113" t="s">
        <v>1075</v>
      </c>
      <c r="L52" s="113" t="s">
        <v>1076</v>
      </c>
      <c r="M52" s="113"/>
      <c r="N52" s="113"/>
      <c r="O52" s="113"/>
    </row>
    <row r="53" spans="1:15" ht="12.75">
      <c r="A53" s="113" t="s">
        <v>13</v>
      </c>
      <c r="B53" s="113">
        <v>543</v>
      </c>
      <c r="C53" s="114" t="s">
        <v>1077</v>
      </c>
      <c r="D53" s="114" t="s">
        <v>1065</v>
      </c>
      <c r="E53" s="114"/>
      <c r="F53" s="114" t="s">
        <v>832</v>
      </c>
      <c r="G53" s="113" t="s">
        <v>1078</v>
      </c>
      <c r="H53" s="113"/>
      <c r="I53" s="113" t="s">
        <v>1051</v>
      </c>
      <c r="J53" s="113" t="s">
        <v>1079</v>
      </c>
      <c r="K53" s="113" t="s">
        <v>1080</v>
      </c>
      <c r="L53" s="113" t="s">
        <v>1081</v>
      </c>
      <c r="M53" s="113"/>
      <c r="N53" s="113"/>
      <c r="O53" s="113"/>
    </row>
    <row r="54" spans="1:15" ht="12.75">
      <c r="A54" s="113" t="s">
        <v>13</v>
      </c>
      <c r="B54" s="113">
        <v>445</v>
      </c>
      <c r="C54" s="114" t="s">
        <v>1082</v>
      </c>
      <c r="D54" s="114" t="s">
        <v>139</v>
      </c>
      <c r="E54" s="114"/>
      <c r="F54" s="114" t="s">
        <v>721</v>
      </c>
      <c r="G54" s="113" t="s">
        <v>1083</v>
      </c>
      <c r="H54" s="113"/>
      <c r="I54" s="113" t="s">
        <v>1084</v>
      </c>
      <c r="J54" s="113" t="s">
        <v>1085</v>
      </c>
      <c r="K54" s="113" t="s">
        <v>1086</v>
      </c>
      <c r="L54" s="113" t="s">
        <v>1087</v>
      </c>
      <c r="M54" s="113"/>
      <c r="N54" s="113"/>
      <c r="O54" s="113"/>
    </row>
    <row r="55" spans="1:15" ht="12.75">
      <c r="A55" s="113" t="s">
        <v>13</v>
      </c>
      <c r="B55" s="113">
        <v>561</v>
      </c>
      <c r="C55" s="114" t="s">
        <v>1088</v>
      </c>
      <c r="D55" s="114" t="s">
        <v>1089</v>
      </c>
      <c r="E55" s="114"/>
      <c r="F55" s="114"/>
      <c r="G55" s="113" t="s">
        <v>1090</v>
      </c>
      <c r="H55" s="113"/>
      <c r="I55" s="113" t="s">
        <v>1091</v>
      </c>
      <c r="J55" s="113" t="s">
        <v>1092</v>
      </c>
      <c r="K55" s="113" t="s">
        <v>1093</v>
      </c>
      <c r="L55" s="113" t="s">
        <v>1094</v>
      </c>
      <c r="M55" s="113"/>
      <c r="N55" s="113"/>
      <c r="O55" s="113"/>
    </row>
    <row r="56" spans="1:15" ht="12.75">
      <c r="A56" s="113" t="s">
        <v>13</v>
      </c>
      <c r="B56" s="113">
        <v>517</v>
      </c>
      <c r="C56" s="114" t="s">
        <v>118</v>
      </c>
      <c r="D56" s="114" t="s">
        <v>135</v>
      </c>
      <c r="E56" s="114" t="s">
        <v>990</v>
      </c>
      <c r="F56" s="114" t="s">
        <v>832</v>
      </c>
      <c r="G56" s="113" t="s">
        <v>1095</v>
      </c>
      <c r="H56" s="113"/>
      <c r="I56" s="113" t="s">
        <v>1096</v>
      </c>
      <c r="J56" s="113" t="s">
        <v>1097</v>
      </c>
      <c r="K56" s="113" t="s">
        <v>1098</v>
      </c>
      <c r="L56" s="113" t="s">
        <v>1099</v>
      </c>
      <c r="M56" s="113"/>
      <c r="N56" s="113"/>
      <c r="O56" s="113"/>
    </row>
    <row r="57" spans="1:15" ht="12.75">
      <c r="A57" s="113" t="s">
        <v>13</v>
      </c>
      <c r="B57" s="113">
        <v>123</v>
      </c>
      <c r="C57" s="114" t="s">
        <v>22</v>
      </c>
      <c r="D57" s="114" t="s">
        <v>33</v>
      </c>
      <c r="E57" s="114"/>
      <c r="F57" s="114" t="s">
        <v>744</v>
      </c>
      <c r="G57" s="113" t="s">
        <v>1100</v>
      </c>
      <c r="H57" s="113"/>
      <c r="I57" s="113" t="s">
        <v>1101</v>
      </c>
      <c r="J57" s="113" t="s">
        <v>1102</v>
      </c>
      <c r="K57" s="113" t="s">
        <v>1103</v>
      </c>
      <c r="L57" s="113"/>
      <c r="M57" s="113"/>
      <c r="N57" s="113"/>
      <c r="O57" s="113"/>
    </row>
    <row r="58" spans="1:15" ht="12.75">
      <c r="A58" s="113" t="s">
        <v>13</v>
      </c>
      <c r="B58" s="113">
        <v>547</v>
      </c>
      <c r="C58" s="114" t="s">
        <v>712</v>
      </c>
      <c r="D58" s="114" t="s">
        <v>1065</v>
      </c>
      <c r="E58" s="114"/>
      <c r="F58" s="114"/>
      <c r="G58" s="113" t="s">
        <v>1104</v>
      </c>
      <c r="H58" s="113"/>
      <c r="I58" s="113" t="s">
        <v>1096</v>
      </c>
      <c r="J58" s="113" t="s">
        <v>1105</v>
      </c>
      <c r="K58" s="113" t="s">
        <v>1106</v>
      </c>
      <c r="L58" s="113"/>
      <c r="M58" s="113"/>
      <c r="N58" s="113"/>
      <c r="O58" s="113"/>
    </row>
    <row r="59" spans="1:15" ht="12.75">
      <c r="A59" s="113" t="s">
        <v>13</v>
      </c>
      <c r="B59" s="113">
        <v>418</v>
      </c>
      <c r="C59" s="114" t="s">
        <v>225</v>
      </c>
      <c r="D59" s="114" t="s">
        <v>31</v>
      </c>
      <c r="E59" s="114" t="s">
        <v>953</v>
      </c>
      <c r="F59" s="114" t="s">
        <v>721</v>
      </c>
      <c r="G59" s="113" t="s">
        <v>1107</v>
      </c>
      <c r="H59" s="113"/>
      <c r="I59" s="113" t="s">
        <v>948</v>
      </c>
      <c r="J59" s="113" t="s">
        <v>1108</v>
      </c>
      <c r="K59" s="113"/>
      <c r="L59" s="113"/>
      <c r="M59" s="113"/>
      <c r="N59" s="113"/>
      <c r="O59" s="113"/>
    </row>
    <row r="60" spans="1:15" ht="12.75">
      <c r="A60" s="113" t="s">
        <v>1109</v>
      </c>
      <c r="B60" s="113">
        <v>171</v>
      </c>
      <c r="C60" s="114"/>
      <c r="D60" s="114"/>
      <c r="E60" s="114"/>
      <c r="F60" s="114"/>
      <c r="G60" s="113"/>
      <c r="H60" s="113"/>
      <c r="I60" s="113"/>
      <c r="J60" s="113"/>
      <c r="K60" s="113"/>
      <c r="L60" s="113"/>
      <c r="M60" s="113"/>
      <c r="N60" s="113"/>
      <c r="O60" s="1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4">
      <selection activeCell="O45" sqref="B7:O45"/>
    </sheetView>
  </sheetViews>
  <sheetFormatPr defaultColWidth="9.140625" defaultRowHeight="12.75"/>
  <cols>
    <col min="3" max="3" width="15.7109375" style="0" customWidth="1"/>
    <col min="7" max="7" width="9.140625" style="102" customWidth="1"/>
    <col min="8" max="8" width="9.8515625" style="0" customWidth="1"/>
    <col min="9" max="9" width="10.140625" style="128" customWidth="1"/>
    <col min="12" max="12" width="10.8515625" style="0" customWidth="1"/>
  </cols>
  <sheetData>
    <row r="1" spans="1:6" ht="19.5">
      <c r="A1" s="1" t="s">
        <v>344</v>
      </c>
      <c r="E1" s="100" t="s">
        <v>13</v>
      </c>
      <c r="F1" s="125" t="s">
        <v>1140</v>
      </c>
    </row>
    <row r="2" spans="1:7" ht="19.5">
      <c r="A2" s="27" t="s">
        <v>209</v>
      </c>
      <c r="E2" s="99" t="s">
        <v>1109</v>
      </c>
      <c r="F2" s="125" t="s">
        <v>1141</v>
      </c>
      <c r="G2" s="104"/>
    </row>
    <row r="3" spans="1:10" ht="19.5">
      <c r="A3" s="27"/>
      <c r="F3" s="101"/>
      <c r="J3" s="93"/>
    </row>
    <row r="4" spans="1:6" ht="15.75" customHeight="1">
      <c r="A4" s="27"/>
      <c r="E4" s="36"/>
      <c r="F4" s="81"/>
    </row>
    <row r="5" spans="3:13" ht="12.75">
      <c r="C5" s="101" t="s">
        <v>346</v>
      </c>
      <c r="D5" s="101"/>
      <c r="E5" s="120">
        <v>0.07337962962962963</v>
      </c>
      <c r="F5" s="116">
        <v>0.07936342592592592</v>
      </c>
      <c r="G5" s="117">
        <v>0.005613425925925927</v>
      </c>
      <c r="H5" s="116">
        <v>0.07099537037037036</v>
      </c>
      <c r="I5" s="126">
        <v>0.07306712962962963</v>
      </c>
      <c r="J5" s="101"/>
      <c r="K5" s="101"/>
      <c r="L5" s="101"/>
      <c r="M5" s="101"/>
    </row>
    <row r="6" spans="3:13" ht="12.75">
      <c r="C6" s="101" t="s">
        <v>690</v>
      </c>
      <c r="D6" s="101"/>
      <c r="E6" s="61" t="s">
        <v>159</v>
      </c>
      <c r="F6" s="3" t="s">
        <v>414</v>
      </c>
      <c r="G6" s="117">
        <v>0.006319444444444444</v>
      </c>
      <c r="H6" s="116">
        <v>0.07755787037037037</v>
      </c>
      <c r="I6" s="130">
        <v>0.07969907407407407</v>
      </c>
      <c r="J6" s="101"/>
      <c r="K6" s="101"/>
      <c r="L6" s="101"/>
      <c r="M6" s="101"/>
    </row>
    <row r="7" spans="1:17" ht="26.25" thickBot="1">
      <c r="A7" s="28" t="s">
        <v>3</v>
      </c>
      <c r="B7" s="30"/>
      <c r="C7" s="32" t="s">
        <v>15</v>
      </c>
      <c r="D7" s="34" t="s">
        <v>26</v>
      </c>
      <c r="E7" s="2" t="s">
        <v>693</v>
      </c>
      <c r="F7" s="2" t="s">
        <v>694</v>
      </c>
      <c r="G7" s="2" t="s">
        <v>695</v>
      </c>
      <c r="H7" s="2" t="s">
        <v>696</v>
      </c>
      <c r="I7" s="129" t="s">
        <v>697</v>
      </c>
      <c r="J7" s="2" t="s">
        <v>698</v>
      </c>
      <c r="K7" s="2" t="s">
        <v>699</v>
      </c>
      <c r="L7" s="2" t="s">
        <v>1138</v>
      </c>
      <c r="M7" s="2" t="s">
        <v>700</v>
      </c>
      <c r="N7" s="2" t="s">
        <v>345</v>
      </c>
      <c r="O7" s="2" t="s">
        <v>691</v>
      </c>
      <c r="P7" s="41"/>
      <c r="Q7" s="43"/>
    </row>
    <row r="8" spans="1:17" ht="12.75">
      <c r="A8" s="29" t="s">
        <v>4</v>
      </c>
      <c r="B8" s="29" t="s">
        <v>4</v>
      </c>
      <c r="C8" s="33" t="s">
        <v>211</v>
      </c>
      <c r="D8" s="35" t="s">
        <v>231</v>
      </c>
      <c r="E8" s="36" t="s">
        <v>44</v>
      </c>
      <c r="F8" s="3" t="s">
        <v>409</v>
      </c>
      <c r="G8" s="106">
        <v>0.005127314814814815</v>
      </c>
      <c r="H8" s="3" t="s">
        <v>1122</v>
      </c>
      <c r="I8" s="3" t="s">
        <v>1411</v>
      </c>
      <c r="J8" s="37"/>
      <c r="K8" s="38"/>
      <c r="L8" s="38"/>
      <c r="M8" s="39"/>
      <c r="N8" s="79">
        <f aca="true" t="shared" si="0" ref="N8:N45">E8+F8+G8+H8+I8+J8+K8+M8</f>
        <v>0.2956359953703704</v>
      </c>
      <c r="O8" s="40"/>
      <c r="P8" s="42"/>
      <c r="Q8" s="44"/>
    </row>
    <row r="9" spans="1:17" ht="12.75">
      <c r="A9" s="29" t="s">
        <v>5</v>
      </c>
      <c r="B9" s="29" t="s">
        <v>5</v>
      </c>
      <c r="C9" s="33" t="s">
        <v>215</v>
      </c>
      <c r="D9" s="35" t="s">
        <v>234</v>
      </c>
      <c r="E9" s="36" t="s">
        <v>251</v>
      </c>
      <c r="F9" s="3" t="s">
        <v>402</v>
      </c>
      <c r="G9" s="106">
        <v>0.005324074074074075</v>
      </c>
      <c r="H9" s="3" t="s">
        <v>1120</v>
      </c>
      <c r="I9" s="3" t="s">
        <v>1412</v>
      </c>
      <c r="J9" s="37"/>
      <c r="K9" s="38"/>
      <c r="L9" s="38"/>
      <c r="M9" s="39"/>
      <c r="N9" s="79">
        <f t="shared" si="0"/>
        <v>0.29643668981481486</v>
      </c>
      <c r="O9" s="40"/>
      <c r="P9" s="42"/>
      <c r="Q9" s="44"/>
    </row>
    <row r="10" spans="1:17" ht="12.75">
      <c r="A10" s="29" t="s">
        <v>6</v>
      </c>
      <c r="B10" s="29" t="s">
        <v>6</v>
      </c>
      <c r="C10" s="33" t="s">
        <v>216</v>
      </c>
      <c r="D10" s="35" t="s">
        <v>235</v>
      </c>
      <c r="E10" s="36" t="s">
        <v>252</v>
      </c>
      <c r="F10" s="3" t="s">
        <v>408</v>
      </c>
      <c r="G10" s="106">
        <v>0.005775462962962962</v>
      </c>
      <c r="H10" s="3" t="s">
        <v>1118</v>
      </c>
      <c r="I10" s="3" t="s">
        <v>1410</v>
      </c>
      <c r="J10" s="37"/>
      <c r="K10" s="38"/>
      <c r="L10" s="38"/>
      <c r="M10" s="39"/>
      <c r="N10" s="79">
        <f t="shared" si="0"/>
        <v>0.2967788194444445</v>
      </c>
      <c r="O10" s="40"/>
      <c r="P10" s="42"/>
      <c r="Q10" s="44"/>
    </row>
    <row r="11" spans="1:17" ht="12.75">
      <c r="A11" s="29" t="s">
        <v>7</v>
      </c>
      <c r="B11" s="29" t="s">
        <v>7</v>
      </c>
      <c r="C11" s="80" t="s">
        <v>371</v>
      </c>
      <c r="D11" s="80" t="s">
        <v>372</v>
      </c>
      <c r="E11" s="120">
        <v>0.07337962962962963</v>
      </c>
      <c r="F11" s="3" t="s">
        <v>408</v>
      </c>
      <c r="G11" s="104">
        <v>0.005902777777777778</v>
      </c>
      <c r="H11" s="3" t="s">
        <v>1112</v>
      </c>
      <c r="I11" s="3" t="s">
        <v>1416</v>
      </c>
      <c r="N11" s="79">
        <f t="shared" si="0"/>
        <v>0.29816168981481483</v>
      </c>
      <c r="O11">
        <v>1</v>
      </c>
      <c r="P11" s="42"/>
      <c r="Q11" s="44"/>
    </row>
    <row r="12" spans="1:17" ht="12.75">
      <c r="A12" s="29" t="s">
        <v>8</v>
      </c>
      <c r="B12" s="29" t="s">
        <v>107</v>
      </c>
      <c r="C12" s="80" t="s">
        <v>398</v>
      </c>
      <c r="D12" s="80" t="s">
        <v>399</v>
      </c>
      <c r="E12" s="120">
        <v>0.07337962962962963</v>
      </c>
      <c r="F12" s="116">
        <v>0.07936342592592592</v>
      </c>
      <c r="G12" s="81">
        <v>0.004976851851851852</v>
      </c>
      <c r="H12" s="3" t="s">
        <v>1114</v>
      </c>
      <c r="I12" s="3" t="s">
        <v>1416</v>
      </c>
      <c r="N12" s="79">
        <f t="shared" si="0"/>
        <v>0.29926296296296295</v>
      </c>
      <c r="O12" s="3">
        <v>1</v>
      </c>
      <c r="P12" s="42"/>
      <c r="Q12" s="44"/>
    </row>
    <row r="13" spans="1:17" ht="12.75">
      <c r="A13" s="29" t="s">
        <v>9</v>
      </c>
      <c r="B13" s="29" t="s">
        <v>112</v>
      </c>
      <c r="C13" s="33" t="s">
        <v>229</v>
      </c>
      <c r="D13" s="35" t="s">
        <v>246</v>
      </c>
      <c r="E13" s="120">
        <v>0.07337962962962963</v>
      </c>
      <c r="F13" s="3" t="s">
        <v>408</v>
      </c>
      <c r="G13" s="105">
        <v>0.006319444444444444</v>
      </c>
      <c r="H13" s="3" t="s">
        <v>1121</v>
      </c>
      <c r="I13" s="126">
        <v>0.07306712962962963</v>
      </c>
      <c r="J13" s="37"/>
      <c r="K13" s="38"/>
      <c r="L13" s="38"/>
      <c r="M13" s="39"/>
      <c r="N13" s="79">
        <f t="shared" si="0"/>
        <v>0.3005981481481481</v>
      </c>
      <c r="O13" s="40">
        <v>2</v>
      </c>
      <c r="P13" s="42"/>
      <c r="Q13" s="44"/>
    </row>
    <row r="14" spans="1:17" ht="12.75">
      <c r="A14" s="29" t="s">
        <v>10</v>
      </c>
      <c r="B14" s="29" t="s">
        <v>8</v>
      </c>
      <c r="C14" s="33" t="s">
        <v>212</v>
      </c>
      <c r="D14" s="35" t="s">
        <v>137</v>
      </c>
      <c r="E14" s="36" t="s">
        <v>248</v>
      </c>
      <c r="F14" s="116">
        <v>0.07936342592592592</v>
      </c>
      <c r="G14" s="106">
        <v>0.006319444444444444</v>
      </c>
      <c r="H14" s="3" t="s">
        <v>1119</v>
      </c>
      <c r="I14" s="3" t="s">
        <v>1422</v>
      </c>
      <c r="J14" s="37"/>
      <c r="K14" s="38"/>
      <c r="L14" s="38"/>
      <c r="M14" s="39"/>
      <c r="N14" s="79">
        <f t="shared" si="0"/>
        <v>0.30118819444444445</v>
      </c>
      <c r="O14" s="40"/>
      <c r="P14" s="42"/>
      <c r="Q14" s="44"/>
    </row>
    <row r="15" spans="1:17" ht="12.75">
      <c r="A15" s="29" t="s">
        <v>11</v>
      </c>
      <c r="B15" s="29" t="s">
        <v>111</v>
      </c>
      <c r="C15" s="33" t="s">
        <v>219</v>
      </c>
      <c r="D15" s="35" t="s">
        <v>140</v>
      </c>
      <c r="E15" s="36" t="s">
        <v>255</v>
      </c>
      <c r="F15" s="116">
        <v>0.07936342592592592</v>
      </c>
      <c r="G15" s="106">
        <v>0.005509259259259259</v>
      </c>
      <c r="H15" s="116">
        <v>0.07099537037037036</v>
      </c>
      <c r="I15" s="3" t="s">
        <v>1419</v>
      </c>
      <c r="J15" s="37"/>
      <c r="K15" s="38"/>
      <c r="L15" s="38"/>
      <c r="M15" s="39"/>
      <c r="N15" s="79">
        <f t="shared" si="0"/>
        <v>0.302221412037037</v>
      </c>
      <c r="O15" s="40">
        <v>1</v>
      </c>
      <c r="P15" s="42"/>
      <c r="Q15" s="44"/>
    </row>
    <row r="16" spans="1:17" ht="12.75">
      <c r="A16" s="29" t="s">
        <v>12</v>
      </c>
      <c r="B16" s="29" t="s">
        <v>9</v>
      </c>
      <c r="C16" s="33" t="s">
        <v>221</v>
      </c>
      <c r="D16" s="35" t="s">
        <v>239</v>
      </c>
      <c r="E16" s="61" t="s">
        <v>257</v>
      </c>
      <c r="F16" s="3" t="s">
        <v>409</v>
      </c>
      <c r="G16" s="106">
        <v>0.005590277777777778</v>
      </c>
      <c r="H16" s="3" t="s">
        <v>1111</v>
      </c>
      <c r="I16" s="126">
        <v>0.07306712962962963</v>
      </c>
      <c r="J16" s="37"/>
      <c r="K16" s="38"/>
      <c r="L16" s="38"/>
      <c r="M16" s="39"/>
      <c r="N16" s="79">
        <f t="shared" si="0"/>
        <v>0.30329641203703706</v>
      </c>
      <c r="O16" s="40">
        <v>1</v>
      </c>
      <c r="P16" s="42"/>
      <c r="Q16" s="44"/>
    </row>
    <row r="17" spans="1:17" ht="12.75">
      <c r="A17" s="29" t="s">
        <v>107</v>
      </c>
      <c r="B17" s="29" t="s">
        <v>10</v>
      </c>
      <c r="C17" s="33" t="s">
        <v>214</v>
      </c>
      <c r="D17" s="35" t="s">
        <v>233</v>
      </c>
      <c r="E17" s="36" t="s">
        <v>250</v>
      </c>
      <c r="F17" s="3" t="s">
        <v>409</v>
      </c>
      <c r="G17" s="106">
        <v>0.005381944444444445</v>
      </c>
      <c r="H17" s="92">
        <v>0.07755787037037037</v>
      </c>
      <c r="I17" s="126">
        <v>0.07306712962962963</v>
      </c>
      <c r="J17" s="37"/>
      <c r="K17" s="38"/>
      <c r="L17" s="38"/>
      <c r="M17" s="39"/>
      <c r="N17" s="79">
        <f t="shared" si="0"/>
        <v>0.30431712962962965</v>
      </c>
      <c r="O17" s="40">
        <v>2</v>
      </c>
      <c r="P17" s="42"/>
      <c r="Q17" s="44"/>
    </row>
    <row r="18" spans="1:17" ht="12.75">
      <c r="A18" s="29" t="s">
        <v>108</v>
      </c>
      <c r="B18" s="29" t="s">
        <v>11</v>
      </c>
      <c r="C18" s="33" t="s">
        <v>213</v>
      </c>
      <c r="D18" s="35" t="s">
        <v>232</v>
      </c>
      <c r="E18" s="36" t="s">
        <v>249</v>
      </c>
      <c r="F18" s="3" t="s">
        <v>410</v>
      </c>
      <c r="G18" s="105">
        <v>0.006319444444444444</v>
      </c>
      <c r="H18" s="92">
        <v>0.07755787037037037</v>
      </c>
      <c r="I18" s="126">
        <v>0.07306712962962963</v>
      </c>
      <c r="J18" s="37"/>
      <c r="K18" s="38"/>
      <c r="L18" s="38"/>
      <c r="M18" s="39"/>
      <c r="N18" s="79">
        <f t="shared" si="0"/>
        <v>0.3052199074074074</v>
      </c>
      <c r="O18" s="40">
        <v>3</v>
      </c>
      <c r="P18" s="42"/>
      <c r="Q18" s="44"/>
    </row>
    <row r="19" spans="1:17" ht="12.75">
      <c r="A19" s="29" t="s">
        <v>109</v>
      </c>
      <c r="B19" s="29" t="s">
        <v>109</v>
      </c>
      <c r="C19" s="80" t="s">
        <v>373</v>
      </c>
      <c r="D19" s="80" t="s">
        <v>374</v>
      </c>
      <c r="E19" s="120">
        <v>0.07337962962962963</v>
      </c>
      <c r="F19" s="3" t="s">
        <v>409</v>
      </c>
      <c r="G19" s="81">
        <v>0.00537037037037037</v>
      </c>
      <c r="H19" s="92">
        <v>0.07755787037037037</v>
      </c>
      <c r="I19" s="3" t="s">
        <v>1414</v>
      </c>
      <c r="N19" s="79">
        <f t="shared" si="0"/>
        <v>0.3054982638888889</v>
      </c>
      <c r="O19">
        <v>2</v>
      </c>
      <c r="P19" s="42"/>
      <c r="Q19" s="44"/>
    </row>
    <row r="20" spans="1:17" ht="12.75">
      <c r="A20" s="29" t="s">
        <v>110</v>
      </c>
      <c r="B20" s="29" t="s">
        <v>12</v>
      </c>
      <c r="C20" s="33" t="s">
        <v>217</v>
      </c>
      <c r="D20" s="35" t="s">
        <v>236</v>
      </c>
      <c r="E20" s="36" t="s">
        <v>253</v>
      </c>
      <c r="F20" s="3" t="s">
        <v>408</v>
      </c>
      <c r="G20" s="105">
        <v>0.006319444444444444</v>
      </c>
      <c r="H20" s="92">
        <v>0.07755787037037037</v>
      </c>
      <c r="I20" s="126">
        <v>0.07306712962962963</v>
      </c>
      <c r="J20" s="37"/>
      <c r="K20" s="38"/>
      <c r="L20" s="38"/>
      <c r="M20" s="39"/>
      <c r="N20" s="79">
        <f t="shared" si="0"/>
        <v>0.3059722222222222</v>
      </c>
      <c r="O20" s="40">
        <v>3</v>
      </c>
      <c r="P20" s="42"/>
      <c r="Q20" s="44"/>
    </row>
    <row r="21" spans="1:17" ht="12.75">
      <c r="A21" s="29" t="s">
        <v>111</v>
      </c>
      <c r="B21" s="29" t="s">
        <v>110</v>
      </c>
      <c r="C21" s="80" t="s">
        <v>847</v>
      </c>
      <c r="D21" s="80" t="s">
        <v>369</v>
      </c>
      <c r="E21" s="120">
        <v>0.07337962962962963</v>
      </c>
      <c r="F21" s="98" t="s">
        <v>414</v>
      </c>
      <c r="G21" s="105">
        <v>0.006319444444444444</v>
      </c>
      <c r="H21" s="3" t="s">
        <v>1113</v>
      </c>
      <c r="I21" s="3" t="s">
        <v>1413</v>
      </c>
      <c r="J21" s="37"/>
      <c r="K21" s="38"/>
      <c r="L21" s="38"/>
      <c r="M21" s="39"/>
      <c r="N21" s="79">
        <f t="shared" si="0"/>
        <v>0.3062930555555555</v>
      </c>
      <c r="O21" s="40">
        <v>3</v>
      </c>
      <c r="P21" s="42"/>
      <c r="Q21" s="44"/>
    </row>
    <row r="22" spans="1:17" ht="12.75">
      <c r="A22" s="29" t="s">
        <v>112</v>
      </c>
      <c r="B22" s="29" t="s">
        <v>108</v>
      </c>
      <c r="C22" s="33" t="s">
        <v>223</v>
      </c>
      <c r="D22" s="35" t="s">
        <v>241</v>
      </c>
      <c r="E22" s="61" t="s">
        <v>259</v>
      </c>
      <c r="F22" s="116">
        <v>0.07936342592592592</v>
      </c>
      <c r="G22" s="106">
        <v>0.006087962962962964</v>
      </c>
      <c r="H22" s="3" t="s">
        <v>1117</v>
      </c>
      <c r="I22" s="3" t="s">
        <v>1413</v>
      </c>
      <c r="J22" s="37"/>
      <c r="K22" s="38"/>
      <c r="L22" s="38"/>
      <c r="M22" s="39"/>
      <c r="N22" s="79">
        <f t="shared" si="0"/>
        <v>0.30767696759259255</v>
      </c>
      <c r="O22" s="40">
        <v>1</v>
      </c>
      <c r="P22" s="42"/>
      <c r="Q22" s="44"/>
    </row>
    <row r="23" spans="1:17" ht="12.75">
      <c r="A23" s="29">
        <v>16</v>
      </c>
      <c r="B23" s="29">
        <v>19</v>
      </c>
      <c r="C23" s="33" t="s">
        <v>218</v>
      </c>
      <c r="D23" s="35" t="s">
        <v>237</v>
      </c>
      <c r="E23" s="36" t="s">
        <v>254</v>
      </c>
      <c r="F23" s="116">
        <v>0.07936342592592592</v>
      </c>
      <c r="G23" s="105">
        <v>0.006319444444444444</v>
      </c>
      <c r="H23" s="92">
        <v>0.07755787037037037</v>
      </c>
      <c r="I23" s="126">
        <v>0.07306712962962963</v>
      </c>
      <c r="J23" s="37"/>
      <c r="K23" s="38"/>
      <c r="L23" s="38"/>
      <c r="M23" s="39"/>
      <c r="N23" s="79">
        <f t="shared" si="0"/>
        <v>0.308287037037037</v>
      </c>
      <c r="O23" s="40">
        <v>3</v>
      </c>
      <c r="P23" s="42"/>
      <c r="Q23" s="44"/>
    </row>
    <row r="24" spans="1:17" ht="12.75">
      <c r="A24" s="29">
        <v>17</v>
      </c>
      <c r="B24" s="29">
        <v>16</v>
      </c>
      <c r="C24" s="86" t="s">
        <v>375</v>
      </c>
      <c r="D24" s="86" t="s">
        <v>376</v>
      </c>
      <c r="E24" s="120">
        <v>0.07337962962962963</v>
      </c>
      <c r="F24" s="85" t="s">
        <v>544</v>
      </c>
      <c r="G24" s="105">
        <v>0.006319444444444444</v>
      </c>
      <c r="H24" s="92">
        <v>0.07755787037037037</v>
      </c>
      <c r="I24" s="3" t="s">
        <v>1417</v>
      </c>
      <c r="N24" s="79">
        <f t="shared" si="0"/>
        <v>0.3103626157407407</v>
      </c>
      <c r="O24" s="3">
        <v>3</v>
      </c>
      <c r="P24" s="42"/>
      <c r="Q24" s="44"/>
    </row>
    <row r="25" spans="1:17" ht="12.75">
      <c r="A25" s="29">
        <v>18</v>
      </c>
      <c r="B25" s="29">
        <v>17</v>
      </c>
      <c r="C25" s="86" t="s">
        <v>387</v>
      </c>
      <c r="D25" s="86" t="s">
        <v>388</v>
      </c>
      <c r="E25" s="120">
        <v>0.07337962962962963</v>
      </c>
      <c r="F25" s="85" t="s">
        <v>603</v>
      </c>
      <c r="G25" s="105">
        <v>0.006319444444444444</v>
      </c>
      <c r="H25" s="92">
        <v>0.07755787037037037</v>
      </c>
      <c r="I25" s="3" t="s">
        <v>1418</v>
      </c>
      <c r="N25" s="79">
        <f t="shared" si="0"/>
        <v>0.31056944444444445</v>
      </c>
      <c r="O25" s="3">
        <v>3</v>
      </c>
      <c r="P25" s="42"/>
      <c r="Q25" s="44"/>
    </row>
    <row r="26" spans="1:17" ht="12.75">
      <c r="A26" s="29">
        <v>19</v>
      </c>
      <c r="B26" s="29">
        <v>18</v>
      </c>
      <c r="C26" s="33" t="s">
        <v>210</v>
      </c>
      <c r="D26" s="35" t="s">
        <v>230</v>
      </c>
      <c r="E26" s="36" t="s">
        <v>247</v>
      </c>
      <c r="F26" s="3" t="s">
        <v>413</v>
      </c>
      <c r="G26" s="105">
        <v>0.006319444444444444</v>
      </c>
      <c r="H26" s="92">
        <v>0.07755787037037037</v>
      </c>
      <c r="I26" s="126">
        <v>0.07306712962962963</v>
      </c>
      <c r="J26" s="37"/>
      <c r="K26" s="38"/>
      <c r="L26" s="38"/>
      <c r="M26" s="39"/>
      <c r="N26" s="79">
        <f t="shared" si="0"/>
        <v>0.31310185185185185</v>
      </c>
      <c r="O26" s="40">
        <v>3</v>
      </c>
      <c r="P26" s="42"/>
      <c r="Q26" s="44"/>
    </row>
    <row r="27" spans="1:17" ht="12.75">
      <c r="A27" s="29">
        <v>20</v>
      </c>
      <c r="B27" s="29">
        <v>20</v>
      </c>
      <c r="C27" s="80" t="s">
        <v>377</v>
      </c>
      <c r="D27" s="80" t="s">
        <v>141</v>
      </c>
      <c r="E27" s="120">
        <v>0.07337962962962963</v>
      </c>
      <c r="F27" s="81">
        <v>0.07736111111111112</v>
      </c>
      <c r="G27" s="105">
        <v>0.006319444444444444</v>
      </c>
      <c r="H27" s="92">
        <v>0.07755787037037037</v>
      </c>
      <c r="I27" s="131">
        <v>0.07969907407407407</v>
      </c>
      <c r="N27" s="79">
        <f t="shared" si="0"/>
        <v>0.3143171296296296</v>
      </c>
      <c r="O27">
        <v>4</v>
      </c>
      <c r="P27" s="42"/>
      <c r="Q27" s="44"/>
    </row>
    <row r="28" spans="1:15" ht="12.75">
      <c r="A28" s="3">
        <v>21</v>
      </c>
      <c r="B28" s="3">
        <v>21</v>
      </c>
      <c r="C28" s="80" t="s">
        <v>1270</v>
      </c>
      <c r="D28" s="80" t="s">
        <v>1271</v>
      </c>
      <c r="E28" s="120">
        <v>0.07337962962962963</v>
      </c>
      <c r="F28" s="98" t="s">
        <v>414</v>
      </c>
      <c r="G28" s="105">
        <v>0.006319444444444444</v>
      </c>
      <c r="H28" s="92">
        <v>0.07755787037037037</v>
      </c>
      <c r="I28" s="3" t="s">
        <v>1415</v>
      </c>
      <c r="N28" s="79">
        <f t="shared" si="0"/>
        <v>0.3144949074074074</v>
      </c>
      <c r="O28">
        <v>4</v>
      </c>
    </row>
    <row r="29" spans="1:15" ht="12.75">
      <c r="A29" s="3">
        <v>22</v>
      </c>
      <c r="B29" s="3">
        <v>22</v>
      </c>
      <c r="C29" s="80" t="s">
        <v>378</v>
      </c>
      <c r="D29" s="80" t="s">
        <v>379</v>
      </c>
      <c r="E29" s="120">
        <v>0.07337962962962963</v>
      </c>
      <c r="F29" s="3" t="s">
        <v>411</v>
      </c>
      <c r="G29" s="105">
        <v>0.006319444444444444</v>
      </c>
      <c r="H29" s="92">
        <v>0.07755787037037037</v>
      </c>
      <c r="I29" s="131">
        <v>0.07969907407407407</v>
      </c>
      <c r="N29" s="79">
        <f t="shared" si="0"/>
        <v>0.3150925925925926</v>
      </c>
      <c r="O29">
        <v>4</v>
      </c>
    </row>
    <row r="30" spans="1:15" ht="12.75">
      <c r="A30" s="3">
        <v>23</v>
      </c>
      <c r="B30" s="3">
        <v>23</v>
      </c>
      <c r="C30" s="80" t="s">
        <v>866</v>
      </c>
      <c r="D30" s="80" t="s">
        <v>867</v>
      </c>
      <c r="E30" s="120">
        <v>0.07337962962962963</v>
      </c>
      <c r="F30" s="98" t="s">
        <v>414</v>
      </c>
      <c r="G30" s="105">
        <v>0.006319444444444444</v>
      </c>
      <c r="H30" s="3" t="s">
        <v>1115</v>
      </c>
      <c r="I30" s="131">
        <v>0.07969907407407407</v>
      </c>
      <c r="N30" s="79">
        <f t="shared" si="0"/>
        <v>0.3151239583333333</v>
      </c>
      <c r="O30" s="3">
        <v>4</v>
      </c>
    </row>
    <row r="31" spans="1:15" ht="12.75">
      <c r="A31" s="3">
        <v>24</v>
      </c>
      <c r="B31" s="3">
        <v>24</v>
      </c>
      <c r="C31" s="80" t="s">
        <v>381</v>
      </c>
      <c r="D31" s="80" t="s">
        <v>382</v>
      </c>
      <c r="E31" s="120">
        <v>0.07337962962962963</v>
      </c>
      <c r="F31" s="3" t="s">
        <v>414</v>
      </c>
      <c r="G31" s="105">
        <v>0.006319444444444444</v>
      </c>
      <c r="H31" s="3" t="s">
        <v>1116</v>
      </c>
      <c r="I31" s="131">
        <v>0.07969907407407407</v>
      </c>
      <c r="N31" s="79">
        <f t="shared" si="0"/>
        <v>0.31514629629629626</v>
      </c>
      <c r="O31">
        <v>3</v>
      </c>
    </row>
    <row r="32" spans="1:15" ht="12.75">
      <c r="A32" s="3">
        <v>25</v>
      </c>
      <c r="B32" s="3">
        <v>26</v>
      </c>
      <c r="C32" s="80" t="s">
        <v>400</v>
      </c>
      <c r="D32" s="80" t="s">
        <v>731</v>
      </c>
      <c r="E32" s="120">
        <v>0.07337962962962963</v>
      </c>
      <c r="F32" s="98" t="s">
        <v>414</v>
      </c>
      <c r="G32" s="105">
        <v>0.006319444444444444</v>
      </c>
      <c r="H32" s="92">
        <v>0.07755787037037037</v>
      </c>
      <c r="I32" s="3" t="s">
        <v>1420</v>
      </c>
      <c r="N32" s="79">
        <f t="shared" si="0"/>
        <v>0.31719756944444444</v>
      </c>
      <c r="O32" s="3">
        <v>4</v>
      </c>
    </row>
    <row r="33" spans="1:15" ht="12.75">
      <c r="A33" s="3">
        <v>26</v>
      </c>
      <c r="B33" s="3">
        <v>27</v>
      </c>
      <c r="C33" s="80" t="s">
        <v>922</v>
      </c>
      <c r="D33" s="80" t="s">
        <v>34</v>
      </c>
      <c r="E33" s="120">
        <v>0.07337962962962963</v>
      </c>
      <c r="F33" s="98" t="s">
        <v>414</v>
      </c>
      <c r="G33" s="105">
        <v>0.006319444444444444</v>
      </c>
      <c r="H33" s="3" t="s">
        <v>1123</v>
      </c>
      <c r="I33" s="3" t="s">
        <v>1421</v>
      </c>
      <c r="N33" s="79">
        <f t="shared" si="0"/>
        <v>0.3186586805555556</v>
      </c>
      <c r="O33" s="3">
        <v>3</v>
      </c>
    </row>
    <row r="34" spans="1:15" ht="12.75">
      <c r="A34" s="3">
        <v>27</v>
      </c>
      <c r="B34" s="3">
        <v>30</v>
      </c>
      <c r="C34" s="80" t="s">
        <v>706</v>
      </c>
      <c r="D34" s="80" t="s">
        <v>245</v>
      </c>
      <c r="E34" s="120">
        <v>0.07337962962962963</v>
      </c>
      <c r="F34" s="98" t="s">
        <v>414</v>
      </c>
      <c r="G34" s="81">
        <v>0.00474537037037037</v>
      </c>
      <c r="H34" s="92">
        <v>0.07755787037037037</v>
      </c>
      <c r="I34" s="131">
        <v>0.07969907407407407</v>
      </c>
      <c r="N34" s="79">
        <f t="shared" si="0"/>
        <v>0.3207523148148148</v>
      </c>
      <c r="O34" s="3">
        <v>4</v>
      </c>
    </row>
    <row r="35" spans="1:15" ht="12.75">
      <c r="A35" s="3">
        <v>28</v>
      </c>
      <c r="B35" s="3">
        <v>31</v>
      </c>
      <c r="C35" s="80" t="s">
        <v>707</v>
      </c>
      <c r="D35" s="80" t="s">
        <v>708</v>
      </c>
      <c r="E35" s="120">
        <v>0.07337962962962963</v>
      </c>
      <c r="F35" s="98" t="s">
        <v>414</v>
      </c>
      <c r="G35" s="81">
        <v>0.005613425925925927</v>
      </c>
      <c r="H35" s="92">
        <v>0.07755787037037037</v>
      </c>
      <c r="I35" s="131">
        <v>0.07969907407407407</v>
      </c>
      <c r="N35" s="79">
        <f t="shared" si="0"/>
        <v>0.3216203703703704</v>
      </c>
      <c r="O35" s="3">
        <v>4</v>
      </c>
    </row>
    <row r="36" spans="1:15" ht="12.75">
      <c r="A36" s="3">
        <v>29</v>
      </c>
      <c r="B36" s="3">
        <v>25</v>
      </c>
      <c r="C36" s="33" t="s">
        <v>220</v>
      </c>
      <c r="D36" s="35" t="s">
        <v>238</v>
      </c>
      <c r="E36" s="61" t="s">
        <v>256</v>
      </c>
      <c r="F36" s="98" t="s">
        <v>414</v>
      </c>
      <c r="G36" s="105">
        <v>0.006319444444444444</v>
      </c>
      <c r="H36" s="92">
        <v>0.07755787037037037</v>
      </c>
      <c r="I36" s="131">
        <v>0.07969907407407407</v>
      </c>
      <c r="J36" s="37"/>
      <c r="K36" s="38"/>
      <c r="L36" s="38"/>
      <c r="M36" s="39"/>
      <c r="N36" s="79">
        <f t="shared" si="0"/>
        <v>0.3236805555555555</v>
      </c>
      <c r="O36" s="40">
        <v>4</v>
      </c>
    </row>
    <row r="37" spans="1:15" ht="12.75">
      <c r="A37" s="3">
        <v>30</v>
      </c>
      <c r="B37" s="3">
        <v>28</v>
      </c>
      <c r="C37" s="33" t="s">
        <v>224</v>
      </c>
      <c r="D37" s="35" t="s">
        <v>242</v>
      </c>
      <c r="E37" s="61" t="s">
        <v>159</v>
      </c>
      <c r="F37" s="98" t="s">
        <v>414</v>
      </c>
      <c r="G37" s="105">
        <v>0.006319444444444444</v>
      </c>
      <c r="H37" s="3" t="s">
        <v>1124</v>
      </c>
      <c r="I37" s="131">
        <v>0.07969907407407407</v>
      </c>
      <c r="J37" s="37"/>
      <c r="K37" s="38"/>
      <c r="L37" s="38"/>
      <c r="M37" s="39"/>
      <c r="N37" s="79">
        <f t="shared" si="0"/>
        <v>0.32700717592592593</v>
      </c>
      <c r="O37" s="40">
        <v>3</v>
      </c>
    </row>
    <row r="38" spans="1:15" ht="12.75">
      <c r="A38" s="3">
        <v>31</v>
      </c>
      <c r="B38" s="3">
        <v>29</v>
      </c>
      <c r="C38" s="33" t="s">
        <v>222</v>
      </c>
      <c r="D38" s="35" t="s">
        <v>240</v>
      </c>
      <c r="E38" s="61" t="s">
        <v>258</v>
      </c>
      <c r="F38" s="98" t="s">
        <v>414</v>
      </c>
      <c r="G38" s="105">
        <v>0.006319444444444444</v>
      </c>
      <c r="H38" s="92">
        <v>0.07755787037037037</v>
      </c>
      <c r="I38" s="131">
        <v>0.07969907407407407</v>
      </c>
      <c r="J38" s="37"/>
      <c r="K38" s="38"/>
      <c r="L38" s="38"/>
      <c r="M38" s="39"/>
      <c r="N38" s="79">
        <f t="shared" si="0"/>
        <v>0.3278935185185185</v>
      </c>
      <c r="O38" s="40">
        <v>4</v>
      </c>
    </row>
    <row r="39" spans="1:15" ht="12.75">
      <c r="A39" s="3">
        <v>32</v>
      </c>
      <c r="B39" s="3">
        <v>32</v>
      </c>
      <c r="C39" s="33" t="s">
        <v>225</v>
      </c>
      <c r="D39" s="35" t="s">
        <v>31</v>
      </c>
      <c r="E39" s="91" t="s">
        <v>159</v>
      </c>
      <c r="F39" s="94" t="s">
        <v>414</v>
      </c>
      <c r="G39" s="106">
        <v>0.006145833333333333</v>
      </c>
      <c r="H39" s="121">
        <v>0.07755787037037037</v>
      </c>
      <c r="I39" s="131">
        <v>0.07969907407407407</v>
      </c>
      <c r="J39" s="37"/>
      <c r="K39" s="38"/>
      <c r="L39" s="38"/>
      <c r="M39" s="39"/>
      <c r="N39" s="79">
        <f t="shared" si="0"/>
        <v>0.3303587962962963</v>
      </c>
      <c r="O39" s="40">
        <v>1</v>
      </c>
    </row>
    <row r="40" spans="1:15" ht="12.75">
      <c r="A40" s="3">
        <v>33</v>
      </c>
      <c r="B40" s="3">
        <v>33</v>
      </c>
      <c r="C40" s="33" t="s">
        <v>227</v>
      </c>
      <c r="D40" s="35" t="s">
        <v>244</v>
      </c>
      <c r="E40" s="91" t="s">
        <v>159</v>
      </c>
      <c r="F40" s="98" t="s">
        <v>414</v>
      </c>
      <c r="G40" s="106">
        <v>0.006284722222222223</v>
      </c>
      <c r="H40" s="92">
        <v>0.07755787037037037</v>
      </c>
      <c r="I40" s="131">
        <v>0.07969907407407407</v>
      </c>
      <c r="J40" s="37"/>
      <c r="K40" s="38"/>
      <c r="L40" s="38"/>
      <c r="M40" s="39"/>
      <c r="N40" s="79">
        <f t="shared" si="0"/>
        <v>0.3304976851851852</v>
      </c>
      <c r="O40" s="40">
        <v>3</v>
      </c>
    </row>
    <row r="41" spans="1:15" ht="12.75">
      <c r="A41" s="3">
        <v>34</v>
      </c>
      <c r="B41" s="3">
        <v>34</v>
      </c>
      <c r="C41" s="80" t="s">
        <v>380</v>
      </c>
      <c r="D41" s="80" t="s">
        <v>244</v>
      </c>
      <c r="E41" s="97" t="s">
        <v>159</v>
      </c>
      <c r="F41" s="3" t="s">
        <v>412</v>
      </c>
      <c r="G41" s="105">
        <v>0.006319444444444444</v>
      </c>
      <c r="H41" s="121">
        <v>0.07755787037037037</v>
      </c>
      <c r="I41" s="131">
        <v>0.07969907407407407</v>
      </c>
      <c r="N41" s="79">
        <f t="shared" si="0"/>
        <v>0.3305092592592592</v>
      </c>
      <c r="O41">
        <v>3</v>
      </c>
    </row>
    <row r="42" spans="1:15" ht="12.75">
      <c r="A42" s="3">
        <v>35</v>
      </c>
      <c r="B42" s="3">
        <v>35</v>
      </c>
      <c r="C42" s="80" t="s">
        <v>1082</v>
      </c>
      <c r="D42" s="80" t="s">
        <v>139</v>
      </c>
      <c r="E42" s="97" t="s">
        <v>159</v>
      </c>
      <c r="F42" s="98" t="s">
        <v>414</v>
      </c>
      <c r="G42" s="105">
        <v>0.006319444444444444</v>
      </c>
      <c r="H42" s="121">
        <v>0.07755787037037037</v>
      </c>
      <c r="I42" s="131">
        <v>0.07969907407407407</v>
      </c>
      <c r="N42" s="79">
        <f t="shared" si="0"/>
        <v>0.3305324074074074</v>
      </c>
      <c r="O42" s="3">
        <v>4</v>
      </c>
    </row>
    <row r="43" spans="1:15" ht="12.75">
      <c r="A43" s="3">
        <v>36</v>
      </c>
      <c r="B43" s="3">
        <v>36</v>
      </c>
      <c r="C43" s="80" t="s">
        <v>383</v>
      </c>
      <c r="D43" s="80" t="s">
        <v>384</v>
      </c>
      <c r="E43" s="97" t="s">
        <v>159</v>
      </c>
      <c r="F43" s="3" t="s">
        <v>414</v>
      </c>
      <c r="G43" s="105">
        <v>0.006319444444444444</v>
      </c>
      <c r="H43" s="92">
        <v>0.07755787037037037</v>
      </c>
      <c r="I43" s="131">
        <v>0.07969907407407407</v>
      </c>
      <c r="N43" s="79">
        <f t="shared" si="0"/>
        <v>0.3305324074074074</v>
      </c>
      <c r="O43" s="3">
        <v>4</v>
      </c>
    </row>
    <row r="44" spans="1:15" ht="12.75">
      <c r="A44" s="3">
        <v>37</v>
      </c>
      <c r="B44" s="3">
        <v>37</v>
      </c>
      <c r="C44" s="33" t="s">
        <v>226</v>
      </c>
      <c r="D44" s="35" t="s">
        <v>243</v>
      </c>
      <c r="E44" s="91" t="s">
        <v>159</v>
      </c>
      <c r="F44" s="98" t="s">
        <v>414</v>
      </c>
      <c r="G44" s="105">
        <v>0.006319444444444444</v>
      </c>
      <c r="H44" s="92">
        <v>0.07755787037037037</v>
      </c>
      <c r="I44" s="131">
        <v>0.07969907407407407</v>
      </c>
      <c r="J44" s="37"/>
      <c r="K44" s="38"/>
      <c r="L44" s="38"/>
      <c r="M44" s="39"/>
      <c r="N44" s="79">
        <f t="shared" si="0"/>
        <v>0.3305324074074074</v>
      </c>
      <c r="O44" s="40">
        <v>4</v>
      </c>
    </row>
    <row r="45" spans="1:15" ht="12.75">
      <c r="A45" s="3">
        <v>38</v>
      </c>
      <c r="B45" s="3">
        <v>38</v>
      </c>
      <c r="C45" s="80" t="s">
        <v>937</v>
      </c>
      <c r="D45" s="80" t="s">
        <v>938</v>
      </c>
      <c r="E45" s="97" t="s">
        <v>159</v>
      </c>
      <c r="F45" s="98" t="s">
        <v>414</v>
      </c>
      <c r="G45" s="105">
        <v>0.006319444444444444</v>
      </c>
      <c r="H45" s="3" t="s">
        <v>1125</v>
      </c>
      <c r="I45" s="131">
        <v>0.07969907407407407</v>
      </c>
      <c r="N45" s="79">
        <f t="shared" si="0"/>
        <v>0.33053472222222224</v>
      </c>
      <c r="O45" s="3">
        <v>4</v>
      </c>
    </row>
    <row r="46" spans="3:7" ht="12.75">
      <c r="C46" s="80"/>
      <c r="D46" s="80"/>
      <c r="E46" s="80"/>
      <c r="F46" s="80"/>
      <c r="G46" s="80"/>
    </row>
    <row r="47" spans="3:8" ht="12.75">
      <c r="C47" s="80"/>
      <c r="D47" s="80"/>
      <c r="E47" s="80"/>
      <c r="F47" s="80"/>
      <c r="G47" s="3"/>
      <c r="H47" s="3"/>
    </row>
    <row r="48" spans="7:8" ht="12.75">
      <c r="G48" s="3"/>
      <c r="H48" s="3"/>
    </row>
    <row r="49" spans="3:8" ht="12.75">
      <c r="C49" s="80"/>
      <c r="D49" s="80"/>
      <c r="E49" s="80"/>
      <c r="F49" s="80"/>
      <c r="G49" s="3"/>
      <c r="H49" s="3"/>
    </row>
    <row r="50" spans="3:8" ht="12.75">
      <c r="C50" s="80"/>
      <c r="D50" s="80"/>
      <c r="E50" s="80"/>
      <c r="F50" s="80"/>
      <c r="G50" s="3"/>
      <c r="H5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5">
      <selection activeCell="H50" sqref="H50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14.140625" style="0" customWidth="1"/>
    <col min="4" max="4" width="9.8515625" style="0" customWidth="1"/>
    <col min="5" max="5" width="41.140625" style="0" customWidth="1"/>
    <col min="6" max="6" width="8.421875" style="0" customWidth="1"/>
    <col min="7" max="7" width="7.28125" style="0" customWidth="1"/>
    <col min="8" max="8" width="9.7109375" style="0" customWidth="1"/>
    <col min="9" max="9" width="7.57421875" style="0" customWidth="1"/>
    <col min="10" max="10" width="5.57421875" style="0" customWidth="1"/>
    <col min="11" max="15" width="8.140625" style="0" customWidth="1"/>
  </cols>
  <sheetData>
    <row r="1" ht="19.5">
      <c r="A1" s="1" t="s">
        <v>697</v>
      </c>
    </row>
    <row r="2" ht="19.5">
      <c r="A2" s="1" t="s">
        <v>1142</v>
      </c>
    </row>
    <row r="3" ht="19.5">
      <c r="A3" s="1" t="s">
        <v>1143</v>
      </c>
    </row>
    <row r="5" spans="1:15" ht="26.25" thickBot="1">
      <c r="A5" s="2" t="s">
        <v>3</v>
      </c>
      <c r="B5" s="2" t="s">
        <v>14</v>
      </c>
      <c r="C5" s="127" t="s">
        <v>15</v>
      </c>
      <c r="D5" s="127" t="s">
        <v>26</v>
      </c>
      <c r="E5" s="127" t="s">
        <v>35</v>
      </c>
      <c r="F5" s="127" t="s">
        <v>36</v>
      </c>
      <c r="G5" s="127" t="s">
        <v>37</v>
      </c>
      <c r="H5" s="2" t="s">
        <v>38</v>
      </c>
      <c r="I5" s="2" t="s">
        <v>49</v>
      </c>
      <c r="J5" s="2" t="s">
        <v>1144</v>
      </c>
      <c r="K5" s="2" t="s">
        <v>58</v>
      </c>
      <c r="L5" s="2" t="s">
        <v>64</v>
      </c>
      <c r="M5" s="2" t="s">
        <v>69</v>
      </c>
      <c r="N5" s="2" t="s">
        <v>76</v>
      </c>
      <c r="O5" s="2" t="s">
        <v>83</v>
      </c>
    </row>
    <row r="6" spans="1:15" ht="12.75">
      <c r="A6" s="3" t="s">
        <v>4</v>
      </c>
      <c r="B6" s="3">
        <v>116</v>
      </c>
      <c r="C6" s="80" t="s">
        <v>812</v>
      </c>
      <c r="D6" s="80" t="s">
        <v>813</v>
      </c>
      <c r="E6" s="80" t="s">
        <v>814</v>
      </c>
      <c r="F6" s="80" t="s">
        <v>744</v>
      </c>
      <c r="G6" s="80"/>
      <c r="H6" s="3" t="s">
        <v>1145</v>
      </c>
      <c r="I6" s="3"/>
      <c r="J6" s="3" t="s">
        <v>1146</v>
      </c>
      <c r="K6" s="3" t="s">
        <v>1147</v>
      </c>
      <c r="L6" s="3" t="s">
        <v>1148</v>
      </c>
      <c r="M6" s="3" t="s">
        <v>1149</v>
      </c>
      <c r="N6" s="3" t="s">
        <v>1150</v>
      </c>
      <c r="O6" s="3" t="s">
        <v>1151</v>
      </c>
    </row>
    <row r="7" spans="1:15" ht="12.75">
      <c r="A7" s="3" t="s">
        <v>5</v>
      </c>
      <c r="B7" s="3">
        <v>130</v>
      </c>
      <c r="C7" s="80" t="s">
        <v>403</v>
      </c>
      <c r="D7" s="80" t="s">
        <v>137</v>
      </c>
      <c r="E7" s="80"/>
      <c r="F7" s="80" t="s">
        <v>744</v>
      </c>
      <c r="G7" s="80"/>
      <c r="H7" s="3" t="s">
        <v>1152</v>
      </c>
      <c r="I7" s="3" t="s">
        <v>1153</v>
      </c>
      <c r="J7" s="3" t="s">
        <v>1154</v>
      </c>
      <c r="K7" s="3" t="s">
        <v>1155</v>
      </c>
      <c r="L7" s="3" t="s">
        <v>1156</v>
      </c>
      <c r="M7" s="3" t="s">
        <v>1157</v>
      </c>
      <c r="N7" s="3" t="s">
        <v>1158</v>
      </c>
      <c r="O7" s="3" t="s">
        <v>1159</v>
      </c>
    </row>
    <row r="8" spans="1:15" ht="12.75">
      <c r="A8" s="3" t="s">
        <v>6</v>
      </c>
      <c r="B8" s="3">
        <v>438</v>
      </c>
      <c r="C8" s="80" t="s">
        <v>228</v>
      </c>
      <c r="D8" s="80" t="s">
        <v>245</v>
      </c>
      <c r="E8" s="80"/>
      <c r="F8" s="80" t="s">
        <v>721</v>
      </c>
      <c r="G8" s="80"/>
      <c r="H8" s="3" t="s">
        <v>1160</v>
      </c>
      <c r="I8" s="3" t="s">
        <v>1161</v>
      </c>
      <c r="J8" s="3" t="s">
        <v>1154</v>
      </c>
      <c r="K8" s="3" t="s">
        <v>1162</v>
      </c>
      <c r="L8" s="3" t="s">
        <v>1163</v>
      </c>
      <c r="M8" s="3" t="s">
        <v>1164</v>
      </c>
      <c r="N8" s="3" t="s">
        <v>1165</v>
      </c>
      <c r="O8" s="3" t="s">
        <v>1166</v>
      </c>
    </row>
    <row r="9" spans="1:15" ht="12.75">
      <c r="A9" s="3" t="s">
        <v>7</v>
      </c>
      <c r="B9" s="3">
        <v>114</v>
      </c>
      <c r="C9" s="80" t="s">
        <v>741</v>
      </c>
      <c r="D9" s="80" t="s">
        <v>742</v>
      </c>
      <c r="E9" s="80" t="s">
        <v>743</v>
      </c>
      <c r="F9" s="80" t="s">
        <v>744</v>
      </c>
      <c r="G9" s="80"/>
      <c r="H9" s="3" t="s">
        <v>1167</v>
      </c>
      <c r="I9" s="3" t="s">
        <v>1168</v>
      </c>
      <c r="J9" s="3" t="s">
        <v>1169</v>
      </c>
      <c r="K9" s="3" t="s">
        <v>1170</v>
      </c>
      <c r="L9" s="3" t="s">
        <v>1171</v>
      </c>
      <c r="M9" s="3" t="s">
        <v>1172</v>
      </c>
      <c r="N9" s="3" t="s">
        <v>1173</v>
      </c>
      <c r="O9" s="3" t="s">
        <v>1174</v>
      </c>
    </row>
    <row r="10" spans="1:15" ht="12.75">
      <c r="A10" s="3" t="s">
        <v>8</v>
      </c>
      <c r="B10" s="3">
        <v>107</v>
      </c>
      <c r="C10" s="80" t="s">
        <v>17</v>
      </c>
      <c r="D10" s="80" t="s">
        <v>28</v>
      </c>
      <c r="E10" s="80" t="s">
        <v>793</v>
      </c>
      <c r="F10" s="80" t="s">
        <v>744</v>
      </c>
      <c r="G10" s="80"/>
      <c r="H10" s="3" t="s">
        <v>1175</v>
      </c>
      <c r="I10" s="3" t="s">
        <v>1176</v>
      </c>
      <c r="J10" s="3" t="s">
        <v>1177</v>
      </c>
      <c r="K10" s="3" t="s">
        <v>1178</v>
      </c>
      <c r="L10" s="3" t="s">
        <v>1179</v>
      </c>
      <c r="M10" s="3" t="s">
        <v>1180</v>
      </c>
      <c r="N10" s="3" t="s">
        <v>1181</v>
      </c>
      <c r="O10" s="3" t="s">
        <v>1182</v>
      </c>
    </row>
    <row r="11" spans="1:15" ht="12.75">
      <c r="A11" s="3" t="s">
        <v>9</v>
      </c>
      <c r="B11" s="3">
        <v>425</v>
      </c>
      <c r="C11" s="80" t="s">
        <v>359</v>
      </c>
      <c r="D11" s="80" t="s">
        <v>360</v>
      </c>
      <c r="E11" s="80" t="s">
        <v>765</v>
      </c>
      <c r="F11" s="80" t="s">
        <v>721</v>
      </c>
      <c r="G11" s="80"/>
      <c r="H11" s="3" t="s">
        <v>1183</v>
      </c>
      <c r="I11" s="3" t="s">
        <v>1184</v>
      </c>
      <c r="J11" s="3" t="s">
        <v>1177</v>
      </c>
      <c r="K11" s="3" t="s">
        <v>1185</v>
      </c>
      <c r="L11" s="3" t="s">
        <v>1186</v>
      </c>
      <c r="M11" s="3" t="s">
        <v>1187</v>
      </c>
      <c r="N11" s="3" t="s">
        <v>1188</v>
      </c>
      <c r="O11" s="3" t="s">
        <v>1189</v>
      </c>
    </row>
    <row r="12" spans="1:15" ht="12.75">
      <c r="A12" s="3" t="s">
        <v>10</v>
      </c>
      <c r="B12" s="3">
        <v>137</v>
      </c>
      <c r="C12" s="80" t="s">
        <v>1190</v>
      </c>
      <c r="D12" s="80" t="s">
        <v>388</v>
      </c>
      <c r="E12" s="80"/>
      <c r="F12" s="80"/>
      <c r="G12" s="80"/>
      <c r="H12" s="3" t="s">
        <v>1191</v>
      </c>
      <c r="I12" s="3" t="s">
        <v>1192</v>
      </c>
      <c r="J12" s="3" t="s">
        <v>1177</v>
      </c>
      <c r="K12" s="3" t="s">
        <v>1193</v>
      </c>
      <c r="L12" s="3" t="s">
        <v>1194</v>
      </c>
      <c r="M12" s="3" t="s">
        <v>1195</v>
      </c>
      <c r="N12" s="3" t="s">
        <v>1196</v>
      </c>
      <c r="O12" s="3" t="s">
        <v>1197</v>
      </c>
    </row>
    <row r="13" spans="1:15" ht="12.75">
      <c r="A13" s="3" t="s">
        <v>11</v>
      </c>
      <c r="B13" s="3">
        <v>138</v>
      </c>
      <c r="C13" s="80" t="s">
        <v>1198</v>
      </c>
      <c r="D13" s="80" t="s">
        <v>382</v>
      </c>
      <c r="E13" s="80"/>
      <c r="F13" s="80"/>
      <c r="G13" s="80"/>
      <c r="H13" s="3" t="s">
        <v>1199</v>
      </c>
      <c r="I13" s="3" t="s">
        <v>1200</v>
      </c>
      <c r="J13" s="3" t="s">
        <v>1177</v>
      </c>
      <c r="K13" s="3" t="s">
        <v>1201</v>
      </c>
      <c r="L13" s="3" t="s">
        <v>1202</v>
      </c>
      <c r="M13" s="3" t="s">
        <v>1203</v>
      </c>
      <c r="N13" s="3" t="s">
        <v>1204</v>
      </c>
      <c r="O13" s="3" t="s">
        <v>1205</v>
      </c>
    </row>
    <row r="14" spans="1:15" ht="12.75">
      <c r="A14" s="3" t="s">
        <v>12</v>
      </c>
      <c r="B14" s="3">
        <v>402</v>
      </c>
      <c r="C14" s="80" t="s">
        <v>21</v>
      </c>
      <c r="D14" s="80" t="s">
        <v>32</v>
      </c>
      <c r="E14" s="80" t="s">
        <v>1206</v>
      </c>
      <c r="F14" s="80" t="s">
        <v>721</v>
      </c>
      <c r="G14" s="80"/>
      <c r="H14" s="3" t="s">
        <v>1207</v>
      </c>
      <c r="I14" s="3" t="s">
        <v>1208</v>
      </c>
      <c r="J14" s="3" t="s">
        <v>1209</v>
      </c>
      <c r="K14" s="3" t="s">
        <v>1210</v>
      </c>
      <c r="L14" s="3" t="s">
        <v>1211</v>
      </c>
      <c r="M14" s="3" t="s">
        <v>1212</v>
      </c>
      <c r="N14" s="3" t="s">
        <v>1213</v>
      </c>
      <c r="O14" s="3" t="s">
        <v>1214</v>
      </c>
    </row>
    <row r="15" spans="1:15" ht="12.75">
      <c r="A15" s="3" t="s">
        <v>107</v>
      </c>
      <c r="B15" s="3">
        <v>447</v>
      </c>
      <c r="C15" s="80" t="s">
        <v>1215</v>
      </c>
      <c r="D15" s="80" t="s">
        <v>1216</v>
      </c>
      <c r="E15" s="80"/>
      <c r="F15" s="80" t="s">
        <v>721</v>
      </c>
      <c r="G15" s="80"/>
      <c r="H15" s="3" t="s">
        <v>1217</v>
      </c>
      <c r="I15" s="3" t="s">
        <v>1218</v>
      </c>
      <c r="J15" s="3" t="s">
        <v>1219</v>
      </c>
      <c r="K15" s="3" t="s">
        <v>1220</v>
      </c>
      <c r="L15" s="3" t="s">
        <v>1221</v>
      </c>
      <c r="M15" s="3" t="s">
        <v>1222</v>
      </c>
      <c r="N15" s="3" t="s">
        <v>1223</v>
      </c>
      <c r="O15" s="3" t="s">
        <v>1224</v>
      </c>
    </row>
    <row r="16" spans="1:15" ht="12.75">
      <c r="A16" s="3" t="s">
        <v>108</v>
      </c>
      <c r="B16" s="3">
        <v>123</v>
      </c>
      <c r="C16" s="80" t="s">
        <v>22</v>
      </c>
      <c r="D16" s="80" t="s">
        <v>33</v>
      </c>
      <c r="E16" s="80"/>
      <c r="F16" s="80" t="s">
        <v>744</v>
      </c>
      <c r="G16" s="80"/>
      <c r="H16" s="3" t="s">
        <v>1225</v>
      </c>
      <c r="I16" s="3" t="s">
        <v>1226</v>
      </c>
      <c r="J16" s="3" t="s">
        <v>1227</v>
      </c>
      <c r="K16" s="3" t="s">
        <v>1228</v>
      </c>
      <c r="L16" s="3" t="s">
        <v>1229</v>
      </c>
      <c r="M16" s="3" t="s">
        <v>1230</v>
      </c>
      <c r="N16" s="3" t="s">
        <v>1231</v>
      </c>
      <c r="O16" s="3" t="s">
        <v>1232</v>
      </c>
    </row>
    <row r="17" spans="1:15" ht="12.75">
      <c r="A17" s="3" t="s">
        <v>109</v>
      </c>
      <c r="B17" s="3">
        <v>139</v>
      </c>
      <c r="C17" s="80" t="s">
        <v>1233</v>
      </c>
      <c r="D17" s="80" t="s">
        <v>1234</v>
      </c>
      <c r="E17" s="80"/>
      <c r="F17" s="80"/>
      <c r="G17" s="80"/>
      <c r="H17" s="3" t="s">
        <v>1235</v>
      </c>
      <c r="I17" s="3" t="s">
        <v>1236</v>
      </c>
      <c r="J17" s="3" t="s">
        <v>1237</v>
      </c>
      <c r="K17" s="3" t="s">
        <v>1238</v>
      </c>
      <c r="L17" s="3" t="s">
        <v>1239</v>
      </c>
      <c r="M17" s="3" t="s">
        <v>1240</v>
      </c>
      <c r="N17" s="3" t="s">
        <v>1241</v>
      </c>
      <c r="O17" s="3" t="s">
        <v>1242</v>
      </c>
    </row>
    <row r="18" spans="1:15" ht="12.75">
      <c r="A18" s="3" t="s">
        <v>110</v>
      </c>
      <c r="B18" s="3">
        <v>519</v>
      </c>
      <c r="C18" s="80" t="s">
        <v>216</v>
      </c>
      <c r="D18" s="80" t="s">
        <v>235</v>
      </c>
      <c r="E18" s="80" t="s">
        <v>793</v>
      </c>
      <c r="F18" s="80" t="s">
        <v>832</v>
      </c>
      <c r="G18" s="80"/>
      <c r="H18" s="3" t="s">
        <v>1243</v>
      </c>
      <c r="I18" s="3"/>
      <c r="J18" s="3" t="s">
        <v>1244</v>
      </c>
      <c r="K18" s="3" t="s">
        <v>1245</v>
      </c>
      <c r="L18" s="3" t="s">
        <v>1246</v>
      </c>
      <c r="M18" s="3" t="s">
        <v>1247</v>
      </c>
      <c r="N18" s="3" t="s">
        <v>1248</v>
      </c>
      <c r="O18" s="3"/>
    </row>
    <row r="19" spans="1:15" ht="12.75">
      <c r="A19" s="3" t="s">
        <v>111</v>
      </c>
      <c r="B19" s="3">
        <v>417</v>
      </c>
      <c r="C19" s="80" t="s">
        <v>211</v>
      </c>
      <c r="D19" s="80" t="s">
        <v>231</v>
      </c>
      <c r="E19" s="80" t="s">
        <v>793</v>
      </c>
      <c r="F19" s="80" t="s">
        <v>721</v>
      </c>
      <c r="G19" s="80"/>
      <c r="H19" s="3" t="s">
        <v>1249</v>
      </c>
      <c r="I19" s="3"/>
      <c r="J19" s="3" t="s">
        <v>1244</v>
      </c>
      <c r="K19" s="3" t="s">
        <v>1250</v>
      </c>
      <c r="L19" s="3" t="s">
        <v>1251</v>
      </c>
      <c r="M19" s="3" t="s">
        <v>1252</v>
      </c>
      <c r="N19" s="3" t="s">
        <v>1253</v>
      </c>
      <c r="O19" s="3"/>
    </row>
    <row r="20" spans="1:15" ht="12.75">
      <c r="A20" s="3" t="s">
        <v>112</v>
      </c>
      <c r="B20" s="3">
        <v>423</v>
      </c>
      <c r="C20" s="80" t="s">
        <v>215</v>
      </c>
      <c r="D20" s="80" t="s">
        <v>234</v>
      </c>
      <c r="E20" s="80" t="s">
        <v>902</v>
      </c>
      <c r="F20" s="80" t="s">
        <v>721</v>
      </c>
      <c r="G20" s="80"/>
      <c r="H20" s="3" t="s">
        <v>1254</v>
      </c>
      <c r="I20" s="3"/>
      <c r="J20" s="3" t="s">
        <v>1244</v>
      </c>
      <c r="K20" s="3" t="s">
        <v>1255</v>
      </c>
      <c r="L20" s="3" t="s">
        <v>1256</v>
      </c>
      <c r="M20" s="3" t="s">
        <v>1257</v>
      </c>
      <c r="N20" s="3" t="s">
        <v>1258</v>
      </c>
      <c r="O20" s="3"/>
    </row>
    <row r="21" spans="1:15" ht="12.75">
      <c r="A21" s="3" t="s">
        <v>307</v>
      </c>
      <c r="B21" s="3">
        <v>444</v>
      </c>
      <c r="C21" s="80" t="s">
        <v>847</v>
      </c>
      <c r="D21" s="80" t="s">
        <v>369</v>
      </c>
      <c r="E21" s="80"/>
      <c r="F21" s="80" t="s">
        <v>721</v>
      </c>
      <c r="G21" s="80"/>
      <c r="H21" s="3" t="s">
        <v>1259</v>
      </c>
      <c r="I21" s="3"/>
      <c r="J21" s="3" t="s">
        <v>1244</v>
      </c>
      <c r="K21" s="3" t="s">
        <v>1260</v>
      </c>
      <c r="L21" s="3" t="s">
        <v>1261</v>
      </c>
      <c r="M21" s="3" t="s">
        <v>1262</v>
      </c>
      <c r="N21" s="3" t="s">
        <v>1263</v>
      </c>
      <c r="O21" s="3"/>
    </row>
    <row r="22" spans="1:15" ht="12.75">
      <c r="A22" s="3" t="s">
        <v>308</v>
      </c>
      <c r="B22" s="3">
        <v>440</v>
      </c>
      <c r="C22" s="80" t="s">
        <v>373</v>
      </c>
      <c r="D22" s="80" t="s">
        <v>374</v>
      </c>
      <c r="E22" s="80"/>
      <c r="F22" s="80" t="s">
        <v>721</v>
      </c>
      <c r="G22" s="80"/>
      <c r="H22" s="3" t="s">
        <v>1264</v>
      </c>
      <c r="I22" s="3"/>
      <c r="J22" s="3" t="s">
        <v>1265</v>
      </c>
      <c r="K22" s="3" t="s">
        <v>1266</v>
      </c>
      <c r="L22" s="3" t="s">
        <v>1267</v>
      </c>
      <c r="M22" s="3" t="s">
        <v>1268</v>
      </c>
      <c r="N22" s="3" t="s">
        <v>1269</v>
      </c>
      <c r="O22" s="3"/>
    </row>
    <row r="23" spans="1:15" ht="12.75">
      <c r="A23" s="3" t="s">
        <v>309</v>
      </c>
      <c r="B23" s="3">
        <v>422</v>
      </c>
      <c r="C23" s="80" t="s">
        <v>1270</v>
      </c>
      <c r="D23" s="80" t="s">
        <v>1271</v>
      </c>
      <c r="E23" s="80" t="s">
        <v>882</v>
      </c>
      <c r="F23" s="80" t="s">
        <v>721</v>
      </c>
      <c r="G23" s="80"/>
      <c r="H23" s="3" t="s">
        <v>1272</v>
      </c>
      <c r="I23" s="3"/>
      <c r="J23" s="3" t="s">
        <v>1273</v>
      </c>
      <c r="K23" s="3" t="s">
        <v>1274</v>
      </c>
      <c r="L23" s="3" t="s">
        <v>1275</v>
      </c>
      <c r="M23" s="3" t="s">
        <v>1276</v>
      </c>
      <c r="N23" s="3" t="s">
        <v>1277</v>
      </c>
      <c r="O23" s="3"/>
    </row>
    <row r="24" spans="1:15" ht="12.75">
      <c r="A24" s="3" t="s">
        <v>310</v>
      </c>
      <c r="B24" s="3">
        <v>429</v>
      </c>
      <c r="C24" s="80" t="s">
        <v>398</v>
      </c>
      <c r="D24" s="80" t="s">
        <v>399</v>
      </c>
      <c r="E24" s="80" t="s">
        <v>793</v>
      </c>
      <c r="F24" s="80" t="s">
        <v>721</v>
      </c>
      <c r="G24" s="80"/>
      <c r="H24" s="3" t="s">
        <v>1278</v>
      </c>
      <c r="I24" s="3"/>
      <c r="J24" s="3" t="s">
        <v>1279</v>
      </c>
      <c r="K24" s="3" t="s">
        <v>1280</v>
      </c>
      <c r="L24" s="3" t="s">
        <v>1281</v>
      </c>
      <c r="M24" s="3" t="s">
        <v>1282</v>
      </c>
      <c r="N24" s="3" t="s">
        <v>1283</v>
      </c>
      <c r="O24" s="3"/>
    </row>
    <row r="25" spans="1:15" ht="12.75">
      <c r="A25" s="3" t="s">
        <v>311</v>
      </c>
      <c r="B25" s="3">
        <v>450</v>
      </c>
      <c r="C25" s="80" t="s">
        <v>375</v>
      </c>
      <c r="D25" s="80" t="s">
        <v>376</v>
      </c>
      <c r="E25" s="80"/>
      <c r="F25" s="80" t="s">
        <v>721</v>
      </c>
      <c r="G25" s="80"/>
      <c r="H25" s="3" t="s">
        <v>1284</v>
      </c>
      <c r="I25" s="3"/>
      <c r="J25" s="3" t="s">
        <v>1285</v>
      </c>
      <c r="K25" s="3" t="s">
        <v>1286</v>
      </c>
      <c r="L25" s="3" t="s">
        <v>1287</v>
      </c>
      <c r="M25" s="3" t="s">
        <v>1288</v>
      </c>
      <c r="N25" s="3" t="s">
        <v>1289</v>
      </c>
      <c r="O25" s="3"/>
    </row>
    <row r="26" spans="1:15" ht="12.75">
      <c r="A26" s="3" t="s">
        <v>312</v>
      </c>
      <c r="B26" s="3">
        <v>515</v>
      </c>
      <c r="C26" s="80" t="s">
        <v>387</v>
      </c>
      <c r="D26" s="80" t="s">
        <v>388</v>
      </c>
      <c r="E26" s="80" t="s">
        <v>793</v>
      </c>
      <c r="F26" s="80" t="s">
        <v>832</v>
      </c>
      <c r="G26" s="80"/>
      <c r="H26" s="3" t="s">
        <v>1290</v>
      </c>
      <c r="I26" s="3"/>
      <c r="J26" s="3" t="s">
        <v>1291</v>
      </c>
      <c r="K26" s="3" t="s">
        <v>1292</v>
      </c>
      <c r="L26" s="3" t="s">
        <v>1293</v>
      </c>
      <c r="M26" s="3" t="s">
        <v>1294</v>
      </c>
      <c r="N26" s="3" t="s">
        <v>585</v>
      </c>
      <c r="O26" s="3"/>
    </row>
    <row r="27" spans="1:15" ht="12.75">
      <c r="A27" s="3" t="s">
        <v>313</v>
      </c>
      <c r="B27" s="3">
        <v>521</v>
      </c>
      <c r="C27" s="80" t="s">
        <v>223</v>
      </c>
      <c r="D27" s="80" t="s">
        <v>241</v>
      </c>
      <c r="E27" s="80" t="s">
        <v>882</v>
      </c>
      <c r="F27" s="80" t="s">
        <v>832</v>
      </c>
      <c r="G27" s="80"/>
      <c r="H27" s="3" t="s">
        <v>1295</v>
      </c>
      <c r="I27" s="3"/>
      <c r="J27" s="3" t="s">
        <v>1296</v>
      </c>
      <c r="K27" s="3" t="s">
        <v>1297</v>
      </c>
      <c r="L27" s="3" t="s">
        <v>1298</v>
      </c>
      <c r="M27" s="3" t="s">
        <v>1299</v>
      </c>
      <c r="N27" s="3" t="s">
        <v>1300</v>
      </c>
      <c r="O27" s="3"/>
    </row>
    <row r="28" spans="1:15" ht="12.75">
      <c r="A28" s="3" t="s">
        <v>314</v>
      </c>
      <c r="B28" s="3">
        <v>419</v>
      </c>
      <c r="C28" s="80" t="s">
        <v>219</v>
      </c>
      <c r="D28" s="80" t="s">
        <v>140</v>
      </c>
      <c r="E28" s="80" t="s">
        <v>902</v>
      </c>
      <c r="F28" s="80" t="s">
        <v>721</v>
      </c>
      <c r="G28" s="80"/>
      <c r="H28" s="3" t="s">
        <v>1301</v>
      </c>
      <c r="I28" s="3"/>
      <c r="J28" s="3" t="s">
        <v>1302</v>
      </c>
      <c r="K28" s="3" t="s">
        <v>1303</v>
      </c>
      <c r="L28" s="3" t="s">
        <v>1304</v>
      </c>
      <c r="M28" s="3" t="s">
        <v>1305</v>
      </c>
      <c r="N28" s="3" t="s">
        <v>1306</v>
      </c>
      <c r="O28" s="3"/>
    </row>
    <row r="29" spans="1:15" ht="12.75">
      <c r="A29" s="3" t="s">
        <v>315</v>
      </c>
      <c r="B29" s="3">
        <v>546</v>
      </c>
      <c r="C29" s="80" t="s">
        <v>400</v>
      </c>
      <c r="D29" s="80" t="s">
        <v>731</v>
      </c>
      <c r="E29" s="80"/>
      <c r="F29" s="80" t="s">
        <v>832</v>
      </c>
      <c r="G29" s="80"/>
      <c r="H29" s="3" t="s">
        <v>1307</v>
      </c>
      <c r="I29" s="3"/>
      <c r="J29" s="3" t="s">
        <v>1308</v>
      </c>
      <c r="K29" s="3" t="s">
        <v>1309</v>
      </c>
      <c r="L29" s="3" t="s">
        <v>1310</v>
      </c>
      <c r="M29" s="3" t="s">
        <v>1311</v>
      </c>
      <c r="N29" s="3" t="s">
        <v>1312</v>
      </c>
      <c r="O29" s="3"/>
    </row>
    <row r="30" spans="1:15" ht="12.75">
      <c r="A30" s="3" t="s">
        <v>316</v>
      </c>
      <c r="B30" s="3">
        <v>401</v>
      </c>
      <c r="C30" s="80" t="s">
        <v>922</v>
      </c>
      <c r="D30" s="80" t="s">
        <v>34</v>
      </c>
      <c r="E30" s="80" t="s">
        <v>882</v>
      </c>
      <c r="F30" s="80" t="s">
        <v>721</v>
      </c>
      <c r="G30" s="80"/>
      <c r="H30" s="3" t="s">
        <v>1313</v>
      </c>
      <c r="I30" s="3"/>
      <c r="J30" s="3" t="s">
        <v>1314</v>
      </c>
      <c r="K30" s="3" t="s">
        <v>1315</v>
      </c>
      <c r="L30" s="3" t="s">
        <v>1316</v>
      </c>
      <c r="M30" s="3" t="s">
        <v>1317</v>
      </c>
      <c r="N30" s="3" t="s">
        <v>1318</v>
      </c>
      <c r="O30" s="3"/>
    </row>
    <row r="31" spans="1:15" ht="12.75">
      <c r="A31" s="3" t="s">
        <v>317</v>
      </c>
      <c r="B31" s="3">
        <v>527</v>
      </c>
      <c r="C31" s="80" t="s">
        <v>392</v>
      </c>
      <c r="D31" s="80" t="s">
        <v>132</v>
      </c>
      <c r="E31" s="80" t="s">
        <v>953</v>
      </c>
      <c r="F31" s="80" t="s">
        <v>832</v>
      </c>
      <c r="G31" s="80"/>
      <c r="H31" s="3" t="s">
        <v>1319</v>
      </c>
      <c r="I31" s="3"/>
      <c r="J31" s="3" t="s">
        <v>1320</v>
      </c>
      <c r="K31" s="3" t="s">
        <v>1321</v>
      </c>
      <c r="L31" s="3" t="s">
        <v>1322</v>
      </c>
      <c r="M31" s="3" t="s">
        <v>1323</v>
      </c>
      <c r="N31" s="3"/>
      <c r="O31" s="3"/>
    </row>
    <row r="32" spans="1:15" ht="12.75">
      <c r="A32" s="3" t="s">
        <v>318</v>
      </c>
      <c r="B32" s="3">
        <v>538</v>
      </c>
      <c r="C32" s="80" t="s">
        <v>970</v>
      </c>
      <c r="D32" s="80" t="s">
        <v>971</v>
      </c>
      <c r="E32" s="80"/>
      <c r="F32" s="80" t="s">
        <v>832</v>
      </c>
      <c r="G32" s="80"/>
      <c r="H32" s="3" t="s">
        <v>1324</v>
      </c>
      <c r="I32" s="3"/>
      <c r="J32" s="3" t="s">
        <v>1325</v>
      </c>
      <c r="K32" s="3" t="s">
        <v>1326</v>
      </c>
      <c r="L32" s="3" t="s">
        <v>1327</v>
      </c>
      <c r="M32" s="3" t="s">
        <v>1328</v>
      </c>
      <c r="N32" s="3"/>
      <c r="O32" s="3"/>
    </row>
    <row r="33" spans="1:15" ht="12.75">
      <c r="A33" s="3" t="s">
        <v>319</v>
      </c>
      <c r="B33" s="3">
        <v>528</v>
      </c>
      <c r="C33" s="80" t="s">
        <v>120</v>
      </c>
      <c r="D33" s="80" t="s">
        <v>137</v>
      </c>
      <c r="E33" s="80"/>
      <c r="F33" s="80" t="s">
        <v>832</v>
      </c>
      <c r="G33" s="80"/>
      <c r="H33" s="3" t="s">
        <v>1329</v>
      </c>
      <c r="I33" s="3"/>
      <c r="J33" s="3" t="s">
        <v>1325</v>
      </c>
      <c r="K33" s="3" t="s">
        <v>1330</v>
      </c>
      <c r="L33" s="3" t="s">
        <v>1331</v>
      </c>
      <c r="M33" s="3" t="s">
        <v>1332</v>
      </c>
      <c r="N33" s="3"/>
      <c r="O33" s="3"/>
    </row>
    <row r="34" spans="1:15" ht="12.75">
      <c r="A34" s="3" t="s">
        <v>320</v>
      </c>
      <c r="B34" s="3">
        <v>541</v>
      </c>
      <c r="C34" s="80" t="s">
        <v>710</v>
      </c>
      <c r="D34" s="80" t="s">
        <v>1333</v>
      </c>
      <c r="E34" s="80"/>
      <c r="F34" s="80" t="s">
        <v>832</v>
      </c>
      <c r="G34" s="80"/>
      <c r="H34" s="3" t="s">
        <v>1334</v>
      </c>
      <c r="I34" s="3"/>
      <c r="J34" s="3" t="s">
        <v>1335</v>
      </c>
      <c r="K34" s="3" t="s">
        <v>1336</v>
      </c>
      <c r="L34" s="3" t="s">
        <v>1337</v>
      </c>
      <c r="M34" s="3" t="s">
        <v>1338</v>
      </c>
      <c r="N34" s="3"/>
      <c r="O34" s="3"/>
    </row>
    <row r="35" spans="1:15" ht="12.75">
      <c r="A35" s="3" t="s">
        <v>321</v>
      </c>
      <c r="B35" s="3">
        <v>547</v>
      </c>
      <c r="C35" s="80" t="s">
        <v>712</v>
      </c>
      <c r="D35" s="80" t="s">
        <v>1065</v>
      </c>
      <c r="E35" s="80"/>
      <c r="F35" s="80" t="s">
        <v>832</v>
      </c>
      <c r="G35" s="80"/>
      <c r="H35" s="3" t="s">
        <v>1339</v>
      </c>
      <c r="I35" s="3"/>
      <c r="J35" s="3" t="s">
        <v>1335</v>
      </c>
      <c r="K35" s="3" t="s">
        <v>1340</v>
      </c>
      <c r="L35" s="3" t="s">
        <v>1341</v>
      </c>
      <c r="M35" s="3" t="s">
        <v>1342</v>
      </c>
      <c r="N35" s="3"/>
      <c r="O35" s="3"/>
    </row>
    <row r="36" spans="1:15" ht="12.75">
      <c r="A36" s="3" t="s">
        <v>322</v>
      </c>
      <c r="B36" s="3">
        <v>561</v>
      </c>
      <c r="C36" s="80" t="s">
        <v>1088</v>
      </c>
      <c r="D36" s="80" t="s">
        <v>1089</v>
      </c>
      <c r="E36" s="80"/>
      <c r="F36" s="80" t="s">
        <v>1035</v>
      </c>
      <c r="G36" s="80"/>
      <c r="H36" s="3" t="s">
        <v>1343</v>
      </c>
      <c r="I36" s="3"/>
      <c r="J36" s="3" t="s">
        <v>1335</v>
      </c>
      <c r="K36" s="3" t="s">
        <v>1344</v>
      </c>
      <c r="L36" s="3" t="s">
        <v>1345</v>
      </c>
      <c r="M36" s="3" t="s">
        <v>1346</v>
      </c>
      <c r="N36" s="3"/>
      <c r="O36" s="3"/>
    </row>
    <row r="37" spans="1:15" ht="12.75">
      <c r="A37" s="3" t="s">
        <v>323</v>
      </c>
      <c r="B37" s="3">
        <v>536</v>
      </c>
      <c r="C37" s="80" t="s">
        <v>113</v>
      </c>
      <c r="D37" s="80" t="s">
        <v>232</v>
      </c>
      <c r="E37" s="80"/>
      <c r="F37" s="80" t="s">
        <v>832</v>
      </c>
      <c r="G37" s="80"/>
      <c r="H37" s="3" t="s">
        <v>1347</v>
      </c>
      <c r="I37" s="3"/>
      <c r="J37" s="3" t="s">
        <v>1348</v>
      </c>
      <c r="K37" s="3" t="s">
        <v>1349</v>
      </c>
      <c r="L37" s="3" t="s">
        <v>1345</v>
      </c>
      <c r="M37" s="3" t="s">
        <v>1350</v>
      </c>
      <c r="N37" s="3"/>
      <c r="O37" s="3"/>
    </row>
    <row r="38" spans="1:15" ht="12.75">
      <c r="A38" s="3" t="s">
        <v>324</v>
      </c>
      <c r="B38" s="3">
        <v>558</v>
      </c>
      <c r="C38" s="80" t="s">
        <v>1351</v>
      </c>
      <c r="D38" s="80" t="s">
        <v>1352</v>
      </c>
      <c r="E38" s="80"/>
      <c r="F38" s="80" t="s">
        <v>832</v>
      </c>
      <c r="G38" s="80"/>
      <c r="H38" s="3" t="s">
        <v>1353</v>
      </c>
      <c r="I38" s="3"/>
      <c r="J38" s="3" t="s">
        <v>1354</v>
      </c>
      <c r="K38" s="3" t="s">
        <v>1355</v>
      </c>
      <c r="L38" s="3" t="s">
        <v>1356</v>
      </c>
      <c r="M38" s="3" t="s">
        <v>1357</v>
      </c>
      <c r="N38" s="3"/>
      <c r="O38" s="3"/>
    </row>
    <row r="39" spans="1:15" ht="12.75">
      <c r="A39" s="3" t="s">
        <v>325</v>
      </c>
      <c r="B39" s="3">
        <v>578</v>
      </c>
      <c r="C39" s="80" t="s">
        <v>1088</v>
      </c>
      <c r="D39" s="80" t="s">
        <v>31</v>
      </c>
      <c r="E39" s="80"/>
      <c r="F39" s="80" t="s">
        <v>832</v>
      </c>
      <c r="G39" s="80"/>
      <c r="H39" s="3" t="s">
        <v>1358</v>
      </c>
      <c r="I39" s="3"/>
      <c r="J39" s="3" t="s">
        <v>1354</v>
      </c>
      <c r="K39" s="3" t="s">
        <v>1359</v>
      </c>
      <c r="L39" s="3" t="s">
        <v>1360</v>
      </c>
      <c r="M39" s="3" t="s">
        <v>1361</v>
      </c>
      <c r="N39" s="3"/>
      <c r="O39" s="3"/>
    </row>
    <row r="40" spans="1:15" ht="12.75">
      <c r="A40" s="3" t="s">
        <v>326</v>
      </c>
      <c r="B40" s="3">
        <v>434</v>
      </c>
      <c r="C40" s="80" t="s">
        <v>126</v>
      </c>
      <c r="D40" s="80" t="s">
        <v>1362</v>
      </c>
      <c r="E40" s="80"/>
      <c r="F40" s="80" t="s">
        <v>721</v>
      </c>
      <c r="G40" s="80"/>
      <c r="H40" s="3" t="s">
        <v>1363</v>
      </c>
      <c r="I40" s="3"/>
      <c r="J40" s="3" t="s">
        <v>1364</v>
      </c>
      <c r="K40" s="3" t="s">
        <v>1365</v>
      </c>
      <c r="L40" s="3" t="s">
        <v>1366</v>
      </c>
      <c r="M40" s="3" t="s">
        <v>1367</v>
      </c>
      <c r="N40" s="3"/>
      <c r="O40" s="3"/>
    </row>
    <row r="41" spans="1:15" ht="12.75">
      <c r="A41" s="3" t="s">
        <v>13</v>
      </c>
      <c r="B41" s="3">
        <v>424</v>
      </c>
      <c r="C41" s="80" t="s">
        <v>362</v>
      </c>
      <c r="D41" s="80" t="s">
        <v>240</v>
      </c>
      <c r="E41" s="80" t="s">
        <v>743</v>
      </c>
      <c r="F41" s="80" t="s">
        <v>1368</v>
      </c>
      <c r="G41" s="80"/>
      <c r="H41" s="3" t="s">
        <v>1369</v>
      </c>
      <c r="I41" s="3"/>
      <c r="J41" s="3" t="s">
        <v>1370</v>
      </c>
      <c r="K41" s="3" t="s">
        <v>1371</v>
      </c>
      <c r="L41" s="3" t="s">
        <v>1372</v>
      </c>
      <c r="M41" s="3" t="s">
        <v>1373</v>
      </c>
      <c r="N41" s="3" t="s">
        <v>1374</v>
      </c>
      <c r="O41" s="3"/>
    </row>
    <row r="42" spans="1:15" ht="12.75">
      <c r="A42" s="3" t="s">
        <v>13</v>
      </c>
      <c r="B42" s="3">
        <v>414</v>
      </c>
      <c r="C42" s="80" t="s">
        <v>212</v>
      </c>
      <c r="D42" s="80" t="s">
        <v>137</v>
      </c>
      <c r="E42" s="80" t="s">
        <v>882</v>
      </c>
      <c r="F42" s="80" t="s">
        <v>721</v>
      </c>
      <c r="G42" s="80"/>
      <c r="H42" s="3" t="s">
        <v>1375</v>
      </c>
      <c r="I42" s="3"/>
      <c r="J42" s="3" t="s">
        <v>1376</v>
      </c>
      <c r="K42" s="3" t="s">
        <v>1377</v>
      </c>
      <c r="L42" s="3" t="s">
        <v>1378</v>
      </c>
      <c r="M42" s="3" t="s">
        <v>1379</v>
      </c>
      <c r="N42" s="3" t="s">
        <v>1380</v>
      </c>
      <c r="O42" s="3"/>
    </row>
    <row r="43" spans="1:15" ht="12.75">
      <c r="A43" s="3" t="s">
        <v>13</v>
      </c>
      <c r="B43" s="3">
        <v>110</v>
      </c>
      <c r="C43" s="80" t="s">
        <v>1381</v>
      </c>
      <c r="D43" s="80" t="s">
        <v>1382</v>
      </c>
      <c r="E43" s="80" t="s">
        <v>743</v>
      </c>
      <c r="F43" s="80" t="s">
        <v>744</v>
      </c>
      <c r="G43" s="80"/>
      <c r="H43" s="3" t="s">
        <v>1383</v>
      </c>
      <c r="I43" s="3"/>
      <c r="J43" s="3" t="s">
        <v>1177</v>
      </c>
      <c r="K43" s="3" t="s">
        <v>1384</v>
      </c>
      <c r="L43" s="3" t="s">
        <v>1385</v>
      </c>
      <c r="M43" s="3" t="s">
        <v>1386</v>
      </c>
      <c r="N43" s="3"/>
      <c r="O43" s="3"/>
    </row>
    <row r="44" spans="1:15" ht="12.75">
      <c r="A44" s="3" t="s">
        <v>13</v>
      </c>
      <c r="B44" s="3">
        <v>441</v>
      </c>
      <c r="C44" s="80" t="s">
        <v>1387</v>
      </c>
      <c r="D44" s="80" t="s">
        <v>1388</v>
      </c>
      <c r="E44" s="80"/>
      <c r="F44" s="80" t="s">
        <v>721</v>
      </c>
      <c r="G44" s="80"/>
      <c r="H44" s="3" t="s">
        <v>1389</v>
      </c>
      <c r="I44" s="3"/>
      <c r="J44" s="3" t="s">
        <v>1390</v>
      </c>
      <c r="K44" s="3" t="s">
        <v>1391</v>
      </c>
      <c r="L44" s="3" t="s">
        <v>1281</v>
      </c>
      <c r="M44" s="3" t="s">
        <v>1392</v>
      </c>
      <c r="N44" s="3"/>
      <c r="O44" s="3"/>
    </row>
    <row r="45" spans="1:15" ht="12.75">
      <c r="A45" s="3" t="s">
        <v>13</v>
      </c>
      <c r="B45" s="3">
        <v>122</v>
      </c>
      <c r="C45" s="80" t="s">
        <v>23</v>
      </c>
      <c r="D45" s="80" t="s">
        <v>31</v>
      </c>
      <c r="E45" s="80"/>
      <c r="F45" s="80" t="s">
        <v>744</v>
      </c>
      <c r="G45" s="80"/>
      <c r="H45" s="3" t="s">
        <v>1389</v>
      </c>
      <c r="I45" s="3"/>
      <c r="J45" s="3" t="s">
        <v>1393</v>
      </c>
      <c r="K45" s="3" t="s">
        <v>1394</v>
      </c>
      <c r="L45" s="3" t="s">
        <v>1395</v>
      </c>
      <c r="M45" s="3" t="s">
        <v>1396</v>
      </c>
      <c r="N45" s="3"/>
      <c r="O45" s="3"/>
    </row>
    <row r="46" spans="1:15" ht="12.75">
      <c r="A46" s="3" t="s">
        <v>13</v>
      </c>
      <c r="B46" s="3">
        <v>448</v>
      </c>
      <c r="C46" s="80" t="s">
        <v>1397</v>
      </c>
      <c r="D46" s="80" t="s">
        <v>1398</v>
      </c>
      <c r="E46" s="80"/>
      <c r="F46" s="80" t="s">
        <v>832</v>
      </c>
      <c r="G46" s="80"/>
      <c r="H46" s="3" t="s">
        <v>1399</v>
      </c>
      <c r="I46" s="3"/>
      <c r="J46" s="3" t="s">
        <v>1400</v>
      </c>
      <c r="K46" s="3" t="s">
        <v>1401</v>
      </c>
      <c r="L46" s="3" t="s">
        <v>1402</v>
      </c>
      <c r="M46" s="3"/>
      <c r="N46" s="3"/>
      <c r="O46" s="3"/>
    </row>
    <row r="47" spans="1:15" ht="12.75">
      <c r="A47" s="3" t="s">
        <v>13</v>
      </c>
      <c r="B47" s="3">
        <v>577</v>
      </c>
      <c r="C47" s="80" t="s">
        <v>1403</v>
      </c>
      <c r="D47" s="80" t="s">
        <v>1404</v>
      </c>
      <c r="E47" s="80"/>
      <c r="F47" s="80" t="s">
        <v>1035</v>
      </c>
      <c r="G47" s="80"/>
      <c r="H47" s="3" t="s">
        <v>1405</v>
      </c>
      <c r="I47" s="3"/>
      <c r="J47" s="3" t="s">
        <v>1406</v>
      </c>
      <c r="K47" s="3" t="s">
        <v>1407</v>
      </c>
      <c r="L47" s="3" t="s">
        <v>1408</v>
      </c>
      <c r="M47" s="3"/>
      <c r="N47" s="3"/>
      <c r="O47" s="3"/>
    </row>
    <row r="48" spans="1:15" ht="12.75">
      <c r="A48" s="3" t="s">
        <v>1409</v>
      </c>
      <c r="B48" s="3">
        <v>403</v>
      </c>
      <c r="C48" s="80" t="s">
        <v>371</v>
      </c>
      <c r="D48" s="80" t="s">
        <v>372</v>
      </c>
      <c r="E48" s="80"/>
      <c r="F48" s="80" t="s">
        <v>721</v>
      </c>
      <c r="G48" s="80"/>
      <c r="H48" s="3"/>
      <c r="I48" s="3"/>
      <c r="J48" s="3"/>
      <c r="K48" s="3"/>
      <c r="L48" s="3"/>
      <c r="M48" s="3"/>
      <c r="N48" s="3"/>
      <c r="O48" s="3"/>
    </row>
    <row r="50" ht="12.75">
      <c r="H50">
        <f>H30-5</f>
        <v>-4.917191087962963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3" width="9.140625" style="128" customWidth="1"/>
  </cols>
  <sheetData>
    <row r="1" spans="1:3" ht="12.75">
      <c r="A1" s="128" t="s">
        <v>1431</v>
      </c>
      <c r="B1" s="128" t="s">
        <v>1432</v>
      </c>
      <c r="C1" s="128" t="s">
        <v>1433</v>
      </c>
    </row>
    <row r="2" spans="1:3" ht="12.75">
      <c r="A2" s="145">
        <v>0.024224537037037034</v>
      </c>
      <c r="B2" s="146">
        <v>0.021423611111111112</v>
      </c>
      <c r="C2" s="147">
        <v>0.021921296296296296</v>
      </c>
    </row>
    <row r="3" spans="1:3" ht="12.75">
      <c r="A3" s="128">
        <v>0.019212962962962963</v>
      </c>
      <c r="B3" s="146">
        <v>0.02226851851851852</v>
      </c>
      <c r="C3" s="148">
        <v>0.024328703703703703</v>
      </c>
    </row>
    <row r="4" spans="1:3" ht="12.75">
      <c r="A4" s="128">
        <v>0.019699074074074074</v>
      </c>
      <c r="B4" s="146">
        <v>0.019699074074074074</v>
      </c>
      <c r="C4" s="148">
        <v>0.022858796296296294</v>
      </c>
    </row>
    <row r="5" spans="1:3" ht="12.75">
      <c r="A5" s="128">
        <v>0.019375</v>
      </c>
      <c r="B5" s="146">
        <v>0.020023148148148148</v>
      </c>
      <c r="C5" s="128">
        <v>0.021284722222222222</v>
      </c>
    </row>
    <row r="6" spans="1:3" ht="12.75">
      <c r="A6" s="128">
        <v>0.020023148148148148</v>
      </c>
      <c r="B6" s="146">
        <v>0.022708333333333334</v>
      </c>
      <c r="C6" s="128">
        <v>0.024050925925925924</v>
      </c>
    </row>
    <row r="7" spans="1:3" ht="12.75">
      <c r="A7" s="128">
        <v>0.020416666666666666</v>
      </c>
      <c r="B7" s="146"/>
      <c r="C7" s="148">
        <v>0.021770833333333336</v>
      </c>
    </row>
    <row r="8" spans="1:3" ht="12.75">
      <c r="A8" s="128">
        <v>0.02148148148148148</v>
      </c>
      <c r="B8" s="146"/>
      <c r="C8" s="148">
        <v>0.024375000000000004</v>
      </c>
    </row>
    <row r="9" ht="12.75">
      <c r="C9" s="128">
        <v>0.02228009259259259</v>
      </c>
    </row>
    <row r="10" spans="2:3" ht="12.75">
      <c r="B10" s="146"/>
      <c r="C10" s="148">
        <v>0.023483796296296298</v>
      </c>
    </row>
    <row r="11" ht="12.75">
      <c r="A11" s="145"/>
    </row>
    <row r="12" spans="1:3" ht="12.75">
      <c r="A12" s="145"/>
      <c r="B12" s="146"/>
      <c r="C12" s="128">
        <v>0.025370370370370366</v>
      </c>
    </row>
    <row r="13" spans="1:3" ht="12.75">
      <c r="A13" s="145"/>
      <c r="C13" s="128">
        <v>0.027476851851851853</v>
      </c>
    </row>
    <row r="14" spans="2:3" ht="12.75">
      <c r="B14" s="146"/>
      <c r="C14" s="128">
        <v>0.025914351851851855</v>
      </c>
    </row>
    <row r="15" spans="2:3" ht="12.75">
      <c r="B15" s="146"/>
      <c r="C15" s="128">
        <v>0.02207175925925926</v>
      </c>
    </row>
    <row r="16" spans="1:3" ht="12.75">
      <c r="A16" s="128">
        <f>(A2+A3+A4+A5+A6+A7+A8+A9+A10+A11+A12+A13+A14+A15)/7</f>
        <v>0.020633267195767194</v>
      </c>
      <c r="B16" s="128">
        <f>(B2+B3+B4+B5+B6+B7+B8+B9+B10+B11+B12+B13+B14+B15)/5</f>
        <v>0.02122453703703704</v>
      </c>
      <c r="C16" s="128">
        <f>(C2+C3+C4+C5+C6+C7+C8+C9+C10+C11+C12+C13+C14+C15)/13</f>
        <v>0.023629807692307693</v>
      </c>
    </row>
    <row r="18" ht="12.75">
      <c r="C18" s="148"/>
    </row>
    <row r="19" spans="2:3" ht="12.75">
      <c r="B19" s="146"/>
      <c r="C19" s="148"/>
    </row>
    <row r="20" spans="1:2" ht="12.75">
      <c r="A20" s="145"/>
      <c r="B20" s="146"/>
    </row>
    <row r="21" ht="12.75">
      <c r="A21" s="145"/>
    </row>
    <row r="22" ht="12.75">
      <c r="C22" s="148"/>
    </row>
    <row r="26" ht="12.75">
      <c r="B26" s="146"/>
    </row>
    <row r="28" ht="12.75">
      <c r="C28" s="148"/>
    </row>
    <row r="29" ht="12.75">
      <c r="B29" s="146"/>
    </row>
    <row r="30" spans="2:3" ht="12.75">
      <c r="B30" s="146"/>
      <c r="C30" s="148"/>
    </row>
    <row r="32" ht="12.75">
      <c r="C32" s="148"/>
    </row>
    <row r="33" ht="12.75">
      <c r="B33" s="146"/>
    </row>
    <row r="34" ht="12.75">
      <c r="B34" s="146"/>
    </row>
    <row r="38" ht="12.75">
      <c r="B38" s="1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2012-06-25T14:53:50Z</cp:lastPrinted>
  <dcterms:created xsi:type="dcterms:W3CDTF">2012-05-21T19:10:35Z</dcterms:created>
  <dcterms:modified xsi:type="dcterms:W3CDTF">2012-08-13T20:13:17Z</dcterms:modified>
  <cp:category/>
  <cp:version/>
  <cp:contentType/>
  <cp:contentStatus/>
</cp:coreProperties>
</file>